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905" activeTab="4"/>
  </bookViews>
  <sheets>
    <sheet name="Mono 2000" sheetId="1" r:id="rId1"/>
    <sheet name="Mono Classic" sheetId="2" r:id="rId2"/>
    <sheet name="Mono 1800" sheetId="3" r:id="rId3"/>
    <sheet name="Mono 1600" sheetId="4" r:id="rId4"/>
    <sheet name="Mono 1200 F" sheetId="5" r:id="rId5"/>
    <sheet name="Mono 1200 S" sheetId="6" r:id="rId6"/>
    <sheet name="bla" sheetId="7" r:id="rId7"/>
    <sheet name="Sheet2" sheetId="8" r:id="rId8"/>
    <sheet name="Sheet3" sheetId="9" r:id="rId9"/>
    <sheet name="Sheet4" sheetId="10" r:id="rId10"/>
    <sheet name="Sheet5" sheetId="11" r:id="rId11"/>
    <sheet name="Sheet6" sheetId="12" r:id="rId12"/>
    <sheet name="Sheet7" sheetId="13" r:id="rId13"/>
    <sheet name="Sheet8" sheetId="14" r:id="rId14"/>
    <sheet name="Sheet9" sheetId="15" r:id="rId15"/>
    <sheet name="Sheet10" sheetId="16" r:id="rId16"/>
    <sheet name="Sheet11" sheetId="17" r:id="rId17"/>
    <sheet name="Sheet12" sheetId="18" r:id="rId18"/>
    <sheet name="Sheet13" sheetId="19" r:id="rId19"/>
    <sheet name="Sheet14" sheetId="20" r:id="rId20"/>
    <sheet name="Sheet15" sheetId="21" r:id="rId21"/>
    <sheet name="Sheet16" sheetId="22" r:id="rId22"/>
  </sheets>
  <definedNames/>
  <calcPr fullCalcOnLoad="1"/>
</workbook>
</file>

<file path=xl/sharedStrings.xml><?xml version="1.0" encoding="utf-8"?>
<sst xmlns="http://schemas.openxmlformats.org/spreadsheetml/2006/main" count="537" uniqueCount="144">
  <si>
    <t>Driver Name</t>
  </si>
  <si>
    <t>Fastest Lap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</si>
  <si>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</si>
  <si>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</si>
  <si>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</si>
  <si>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</si>
  <si>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</si>
  <si>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</si>
  <si>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</si>
  <si>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</si>
  <si>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</si>
  <si>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</si>
  <si>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</si>
  <si>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</si>
  <si>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</si>
  <si>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Total</t>
  </si>
  <si>
    <t>Anglesey</t>
  </si>
  <si>
    <t xml:space="preserve"> </t>
  </si>
  <si>
    <t>Snetterton</t>
  </si>
  <si>
    <t>Mallory Park</t>
  </si>
  <si>
    <t>Rockingham</t>
  </si>
  <si>
    <t>Mono 2000 Class 2008</t>
  </si>
  <si>
    <t>Mono 1800 Class 2008</t>
  </si>
  <si>
    <t>Mono 1600 Class 2008</t>
  </si>
  <si>
    <t>Mono 1200 F Class 2008</t>
  </si>
  <si>
    <t>Mono 1200 S Class 2008</t>
  </si>
  <si>
    <t>Silverstone Nat</t>
  </si>
  <si>
    <t>Oulton Park</t>
  </si>
  <si>
    <t>Cadwell Park</t>
  </si>
  <si>
    <t>5th April</t>
  </si>
  <si>
    <t>6th April</t>
  </si>
  <si>
    <t>27th April</t>
  </si>
  <si>
    <t>26th May</t>
  </si>
  <si>
    <t>7th June</t>
  </si>
  <si>
    <t>8th June</t>
  </si>
  <si>
    <t>28th June</t>
  </si>
  <si>
    <t>29th June</t>
  </si>
  <si>
    <t>9th August</t>
  </si>
  <si>
    <t>6th September</t>
  </si>
  <si>
    <t>7th September</t>
  </si>
  <si>
    <t>18th October</t>
  </si>
  <si>
    <t>19th October</t>
  </si>
  <si>
    <t>CSCC</t>
  </si>
  <si>
    <t>PMC</t>
  </si>
  <si>
    <t>Mono Classic 2000 Class 2008</t>
  </si>
  <si>
    <t>Neil Harrison</t>
  </si>
  <si>
    <t>Jeremy Timms</t>
  </si>
  <si>
    <t>Barry Smith</t>
  </si>
  <si>
    <t>Geoff Fern</t>
  </si>
  <si>
    <t>Jeremy Goodman</t>
  </si>
  <si>
    <t>Graham Read</t>
  </si>
  <si>
    <t>Mark Schofield</t>
  </si>
  <si>
    <t>Kevin Mason</t>
  </si>
  <si>
    <t>Nick Anstruther</t>
  </si>
  <si>
    <t>Tristan Cliffe</t>
  </si>
  <si>
    <t>Richard Purcell</t>
  </si>
  <si>
    <t>Andy Woolley</t>
  </si>
  <si>
    <t>David Richardson</t>
  </si>
  <si>
    <t>Lenny Coleman</t>
  </si>
  <si>
    <t>Paul Calladine</t>
  </si>
  <si>
    <t>Nick Rudd</t>
  </si>
  <si>
    <t>Mark Smith</t>
  </si>
  <si>
    <t>Nick Catanzaro</t>
  </si>
  <si>
    <t>Geoff Pashley</t>
  </si>
  <si>
    <t>Jim Timms</t>
  </si>
  <si>
    <t>Pete Bragg</t>
  </si>
  <si>
    <t>Patrick Huston</t>
  </si>
  <si>
    <t>Douglas McLay</t>
  </si>
  <si>
    <t>Ewen Sergison</t>
  </si>
  <si>
    <t>Tony Davies</t>
  </si>
  <si>
    <t>Pete Knipe</t>
  </si>
  <si>
    <t>Ian Millward</t>
  </si>
  <si>
    <t>David Parkinson</t>
  </si>
  <si>
    <t>Chris Anstruther</t>
  </si>
  <si>
    <t>Richard Evans</t>
  </si>
  <si>
    <t>Brian Jones</t>
  </si>
  <si>
    <t>Ben Anderson</t>
  </si>
  <si>
    <t>Steve Cave</t>
  </si>
  <si>
    <t>David Tilson</t>
  </si>
  <si>
    <t>Geoff Jones</t>
  </si>
  <si>
    <t>Stuart Digby</t>
  </si>
  <si>
    <t>Len Turner</t>
  </si>
  <si>
    <t>Chris Vinall</t>
  </si>
  <si>
    <t>Ake Bornebusch</t>
  </si>
  <si>
    <t>Stephen Brooks</t>
  </si>
  <si>
    <t>Peter Whitmore</t>
  </si>
  <si>
    <t>Adrian Wright</t>
  </si>
  <si>
    <t>Howard Seward</t>
  </si>
  <si>
    <t>Richard Bastow</t>
  </si>
  <si>
    <t>Francis Phillips</t>
  </si>
  <si>
    <t>Tom Brown</t>
  </si>
  <si>
    <t>David Cox</t>
  </si>
  <si>
    <t>David Tuck</t>
  </si>
  <si>
    <t>David Dudley</t>
  </si>
  <si>
    <t>Graham Probyn</t>
  </si>
  <si>
    <t>Richard Taylor</t>
  </si>
  <si>
    <t>Jim Blockley</t>
  </si>
  <si>
    <t>Russ Giles</t>
  </si>
  <si>
    <t>Richard Snuggs</t>
  </si>
  <si>
    <t>Paul Winterbottom</t>
  </si>
  <si>
    <t>John Whitbourn</t>
  </si>
  <si>
    <t>Michael Dale</t>
  </si>
  <si>
    <t>Jock Sergison</t>
  </si>
  <si>
    <t>Rupert Reader</t>
  </si>
  <si>
    <t>Tony Cotton</t>
  </si>
  <si>
    <t>Neil Brown</t>
  </si>
  <si>
    <t>Stuart Abbott</t>
  </si>
  <si>
    <t>Marc Fortune</t>
  </si>
  <si>
    <t>Dax Ward</t>
  </si>
  <si>
    <t>Geoffrey Cowell</t>
  </si>
  <si>
    <t>Peter Collier</t>
  </si>
  <si>
    <t>Amnon Needham</t>
  </si>
  <si>
    <t>Neil Gregory</t>
  </si>
  <si>
    <t>Ian Hughes</t>
  </si>
  <si>
    <t>Bill Janson</t>
  </si>
  <si>
    <t>Paul Brooks</t>
  </si>
  <si>
    <t>Dave Brady</t>
  </si>
  <si>
    <t>Mike Hinman</t>
  </si>
  <si>
    <t>David Brewis</t>
  </si>
  <si>
    <t>Katherine Impey</t>
  </si>
  <si>
    <t>Kat Impey</t>
  </si>
  <si>
    <t>Matthew Clark (g)</t>
  </si>
  <si>
    <t>Stuart Abbott (g)</t>
  </si>
  <si>
    <t>Vicky Dyson (g)</t>
  </si>
  <si>
    <t>Jon Hunter (g)</t>
  </si>
  <si>
    <t>Chris Woodhouse (g)</t>
  </si>
  <si>
    <t>Peter Beasley (g)</t>
  </si>
  <si>
    <t>Richard Bott (g)</t>
  </si>
  <si>
    <t>James Chapman (g)</t>
  </si>
  <si>
    <t>Peter Daly (g)</t>
  </si>
  <si>
    <t>Lorna Vickers (g)</t>
  </si>
  <si>
    <t>Yunus Amiere (g)</t>
  </si>
  <si>
    <t>Nigel Kelly (g)</t>
  </si>
  <si>
    <t>Alex Messenger (g)</t>
  </si>
  <si>
    <t>John Whitbourn (g)</t>
  </si>
  <si>
    <t>Julian Cutler (g)</t>
  </si>
  <si>
    <t>Sara Fogg</t>
  </si>
  <si>
    <t>Phil Anderson (g)</t>
  </si>
  <si>
    <t>Jonathan Reed (g)</t>
  </si>
  <si>
    <t>Daniel Levy (g)</t>
  </si>
  <si>
    <t>Drop</t>
  </si>
  <si>
    <t>Final</t>
  </si>
  <si>
    <t>Points</t>
  </si>
  <si>
    <t>changed class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</si>
</sst>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b/>
      <i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28" sqref="Q28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6" width="12.7109375" style="16" customWidth="1"/>
    <col min="7" max="19" width="12.7109375" style="0" customWidth="1"/>
  </cols>
  <sheetData>
    <row r="1" ht="12.75">
      <c r="A1" s="25" t="s">
        <v>21</v>
      </c>
    </row>
    <row r="2" spans="2:17" ht="12.75">
      <c r="B2" s="6" t="s">
        <v>2</v>
      </c>
      <c r="C2" s="6" t="s">
        <v>3</v>
      </c>
      <c r="D2" s="6" t="s">
        <v>4</v>
      </c>
      <c r="E2" s="6" t="s">
        <v>5</v>
      </c>
      <c r="F2" s="1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20" t="s">
        <v>140</v>
      </c>
      <c r="Q2" s="21" t="s">
        <v>141</v>
      </c>
    </row>
    <row r="3" spans="1:17" ht="12.75">
      <c r="A3" s="1" t="s">
        <v>0</v>
      </c>
      <c r="B3" s="3" t="s">
        <v>18</v>
      </c>
      <c r="C3" s="3" t="s">
        <v>18</v>
      </c>
      <c r="D3" s="3" t="s">
        <v>26</v>
      </c>
      <c r="E3" s="3" t="s">
        <v>19</v>
      </c>
      <c r="F3" s="3" t="s">
        <v>20</v>
      </c>
      <c r="G3" s="2" t="s">
        <v>20</v>
      </c>
      <c r="H3" s="2" t="s">
        <v>16</v>
      </c>
      <c r="I3" s="3" t="s">
        <v>16</v>
      </c>
      <c r="J3" s="3" t="s">
        <v>27</v>
      </c>
      <c r="K3" s="3" t="s">
        <v>28</v>
      </c>
      <c r="L3" s="2" t="s">
        <v>28</v>
      </c>
      <c r="M3" s="2" t="s">
        <v>18</v>
      </c>
      <c r="N3" s="2" t="s">
        <v>18</v>
      </c>
      <c r="O3" s="2"/>
      <c r="P3" s="20" t="s">
        <v>142</v>
      </c>
      <c r="Q3" s="21" t="s">
        <v>15</v>
      </c>
    </row>
    <row r="4" spans="1:16" ht="12.75">
      <c r="A4" s="1"/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40</v>
      </c>
      <c r="N4" s="3" t="s">
        <v>41</v>
      </c>
      <c r="O4" s="2"/>
      <c r="P4" s="22"/>
    </row>
    <row r="5" spans="2:16" ht="12.75">
      <c r="B5" s="7" t="s">
        <v>42</v>
      </c>
      <c r="C5" s="7" t="s">
        <v>42</v>
      </c>
      <c r="D5" s="7" t="s">
        <v>43</v>
      </c>
      <c r="E5" s="7" t="s">
        <v>42</v>
      </c>
      <c r="F5" s="7" t="s">
        <v>42</v>
      </c>
      <c r="G5" s="7" t="s">
        <v>42</v>
      </c>
      <c r="H5" s="7" t="s">
        <v>42</v>
      </c>
      <c r="I5" s="7" t="s">
        <v>42</v>
      </c>
      <c r="J5" s="7" t="s">
        <v>42</v>
      </c>
      <c r="K5" s="7" t="s">
        <v>42</v>
      </c>
      <c r="L5" s="7" t="s">
        <v>42</v>
      </c>
      <c r="M5" s="7" t="s">
        <v>42</v>
      </c>
      <c r="N5" s="7" t="s">
        <v>42</v>
      </c>
      <c r="P5" s="23"/>
    </row>
    <row r="6" spans="2:16" ht="12.7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</row>
    <row r="7" spans="1:17" ht="12.75">
      <c r="A7" t="s">
        <v>46</v>
      </c>
      <c r="B7" s="27">
        <v>12</v>
      </c>
      <c r="C7" s="27">
        <v>0</v>
      </c>
      <c r="D7">
        <v>16</v>
      </c>
      <c r="E7">
        <v>16</v>
      </c>
      <c r="F7" s="16">
        <v>16</v>
      </c>
      <c r="G7" s="16">
        <v>16</v>
      </c>
      <c r="H7" s="16">
        <v>12</v>
      </c>
      <c r="I7" s="16">
        <v>12</v>
      </c>
      <c r="J7" s="16">
        <v>16</v>
      </c>
      <c r="K7" s="16">
        <v>16</v>
      </c>
      <c r="L7" s="16">
        <v>16</v>
      </c>
      <c r="M7" s="16">
        <v>16</v>
      </c>
      <c r="N7" s="27">
        <v>1</v>
      </c>
      <c r="O7">
        <f aca="true" t="shared" si="0" ref="O7:O19">SUM(B7:N7)</f>
        <v>165</v>
      </c>
      <c r="P7" s="24">
        <v>13</v>
      </c>
      <c r="Q7">
        <f aca="true" t="shared" si="1" ref="Q7:Q19">SUM(O7-P7)</f>
        <v>152</v>
      </c>
    </row>
    <row r="8" spans="1:17" ht="12.75">
      <c r="A8" t="s">
        <v>45</v>
      </c>
      <c r="B8">
        <v>16</v>
      </c>
      <c r="C8">
        <v>0</v>
      </c>
      <c r="D8">
        <v>12</v>
      </c>
      <c r="E8">
        <v>12</v>
      </c>
      <c r="F8" s="16">
        <v>12</v>
      </c>
      <c r="G8" s="16">
        <v>12</v>
      </c>
      <c r="H8" s="16">
        <v>16</v>
      </c>
      <c r="I8" s="16">
        <v>16</v>
      </c>
      <c r="J8" s="16">
        <v>0</v>
      </c>
      <c r="O8">
        <f t="shared" si="0"/>
        <v>96</v>
      </c>
      <c r="P8" s="27"/>
      <c r="Q8">
        <f t="shared" si="1"/>
        <v>96</v>
      </c>
    </row>
    <row r="9" spans="1:17" ht="12.75">
      <c r="A9" t="s">
        <v>50</v>
      </c>
      <c r="B9" s="27">
        <v>0</v>
      </c>
      <c r="C9">
        <v>10</v>
      </c>
      <c r="D9">
        <v>9</v>
      </c>
      <c r="E9">
        <v>7</v>
      </c>
      <c r="F9" s="16">
        <v>9</v>
      </c>
      <c r="G9" s="16">
        <v>9</v>
      </c>
      <c r="H9" s="27">
        <v>4</v>
      </c>
      <c r="I9" s="16">
        <v>7</v>
      </c>
      <c r="K9">
        <v>8</v>
      </c>
      <c r="L9">
        <v>8</v>
      </c>
      <c r="M9">
        <v>10</v>
      </c>
      <c r="N9">
        <v>15</v>
      </c>
      <c r="O9">
        <f t="shared" si="0"/>
        <v>96</v>
      </c>
      <c r="P9" s="27">
        <v>4</v>
      </c>
      <c r="Q9">
        <f t="shared" si="1"/>
        <v>92</v>
      </c>
    </row>
    <row r="10" spans="1:17" ht="12.75">
      <c r="A10" t="s">
        <v>47</v>
      </c>
      <c r="B10">
        <v>10</v>
      </c>
      <c r="C10">
        <v>12</v>
      </c>
      <c r="D10">
        <v>10</v>
      </c>
      <c r="E10">
        <v>9</v>
      </c>
      <c r="H10">
        <v>5</v>
      </c>
      <c r="I10" s="16">
        <v>5</v>
      </c>
      <c r="J10" s="16">
        <v>10</v>
      </c>
      <c r="K10" s="16">
        <v>9</v>
      </c>
      <c r="L10" s="16">
        <v>10</v>
      </c>
      <c r="M10" s="16">
        <v>12</v>
      </c>
      <c r="N10" s="16">
        <v>0</v>
      </c>
      <c r="O10">
        <f t="shared" si="0"/>
        <v>92</v>
      </c>
      <c r="P10" s="27"/>
      <c r="Q10">
        <f t="shared" si="1"/>
        <v>92</v>
      </c>
    </row>
    <row r="11" spans="1:17" ht="12.75">
      <c r="A11" s="11" t="s">
        <v>112</v>
      </c>
      <c r="B11" s="11"/>
      <c r="C11" s="11"/>
      <c r="D11" s="11"/>
      <c r="E11" s="11">
        <v>10</v>
      </c>
      <c r="F11" s="11"/>
      <c r="G11" s="11"/>
      <c r="H11" s="11">
        <v>10</v>
      </c>
      <c r="I11" s="11">
        <v>10</v>
      </c>
      <c r="J11" s="11"/>
      <c r="K11" s="11">
        <v>12</v>
      </c>
      <c r="L11" s="11">
        <v>12</v>
      </c>
      <c r="M11" s="11"/>
      <c r="N11" s="11"/>
      <c r="O11" s="11">
        <f t="shared" si="0"/>
        <v>54</v>
      </c>
      <c r="P11" s="27"/>
      <c r="Q11">
        <f t="shared" si="1"/>
        <v>54</v>
      </c>
    </row>
    <row r="12" spans="1:17" s="11" customFormat="1" ht="12.75">
      <c r="A12" t="s">
        <v>48</v>
      </c>
      <c r="B12">
        <v>9</v>
      </c>
      <c r="C12">
        <v>0</v>
      </c>
      <c r="D12">
        <v>0</v>
      </c>
      <c r="E12">
        <v>8</v>
      </c>
      <c r="F12" s="16">
        <v>10</v>
      </c>
      <c r="G12" s="16">
        <v>0</v>
      </c>
      <c r="H12" s="16">
        <v>7</v>
      </c>
      <c r="I12" s="16">
        <v>6</v>
      </c>
      <c r="J12" s="16">
        <v>12</v>
      </c>
      <c r="K12" s="16">
        <v>0</v>
      </c>
      <c r="L12" s="16">
        <v>0</v>
      </c>
      <c r="M12"/>
      <c r="N12"/>
      <c r="O12">
        <f t="shared" si="0"/>
        <v>52</v>
      </c>
      <c r="P12" s="27"/>
      <c r="Q12">
        <f t="shared" si="1"/>
        <v>52</v>
      </c>
    </row>
    <row r="13" spans="1:17" ht="12.75">
      <c r="A13" t="s">
        <v>51</v>
      </c>
      <c r="B13">
        <v>0</v>
      </c>
      <c r="C13">
        <v>9</v>
      </c>
      <c r="D13">
        <v>6</v>
      </c>
      <c r="E13">
        <v>6</v>
      </c>
      <c r="F13" s="16">
        <v>7</v>
      </c>
      <c r="G13" s="16">
        <v>7</v>
      </c>
      <c r="M13">
        <v>0</v>
      </c>
      <c r="N13">
        <v>12</v>
      </c>
      <c r="O13">
        <f t="shared" si="0"/>
        <v>47</v>
      </c>
      <c r="P13" s="27"/>
      <c r="Q13">
        <f t="shared" si="1"/>
        <v>47</v>
      </c>
    </row>
    <row r="14" spans="1:17" ht="12.75">
      <c r="A14" t="s">
        <v>88</v>
      </c>
      <c r="D14">
        <v>7</v>
      </c>
      <c r="H14" s="16">
        <v>6</v>
      </c>
      <c r="I14">
        <v>9</v>
      </c>
      <c r="J14">
        <v>0</v>
      </c>
      <c r="K14">
        <v>10</v>
      </c>
      <c r="L14">
        <v>9</v>
      </c>
      <c r="O14">
        <f t="shared" si="0"/>
        <v>41</v>
      </c>
      <c r="P14" s="27"/>
      <c r="Q14">
        <f t="shared" si="1"/>
        <v>41</v>
      </c>
    </row>
    <row r="15" spans="1:17" ht="12.75">
      <c r="A15" t="s">
        <v>87</v>
      </c>
      <c r="D15">
        <v>8</v>
      </c>
      <c r="E15">
        <v>5</v>
      </c>
      <c r="F15" s="16">
        <v>8</v>
      </c>
      <c r="G15" s="16">
        <v>8</v>
      </c>
      <c r="J15">
        <v>8</v>
      </c>
      <c r="O15">
        <f t="shared" si="0"/>
        <v>37</v>
      </c>
      <c r="P15" s="27"/>
      <c r="Q15">
        <f t="shared" si="1"/>
        <v>37</v>
      </c>
    </row>
    <row r="16" spans="1:17" ht="12.75">
      <c r="A16" t="s">
        <v>52</v>
      </c>
      <c r="B16">
        <v>0</v>
      </c>
      <c r="C16">
        <v>16</v>
      </c>
      <c r="D16">
        <v>0</v>
      </c>
      <c r="F16" s="16">
        <v>0</v>
      </c>
      <c r="G16" s="16">
        <v>10</v>
      </c>
      <c r="H16" s="16">
        <v>9</v>
      </c>
      <c r="I16" s="16">
        <v>0</v>
      </c>
      <c r="O16">
        <f t="shared" si="0"/>
        <v>35</v>
      </c>
      <c r="P16" s="27"/>
      <c r="Q16">
        <f t="shared" si="1"/>
        <v>35</v>
      </c>
    </row>
    <row r="17" spans="1:17" ht="12.75">
      <c r="A17" s="11" t="s">
        <v>49</v>
      </c>
      <c r="B17" s="11">
        <v>0</v>
      </c>
      <c r="C17" s="11">
        <v>0</v>
      </c>
      <c r="D17" s="11"/>
      <c r="E17" s="11">
        <v>0</v>
      </c>
      <c r="F17" s="11">
        <v>0</v>
      </c>
      <c r="G17" s="11">
        <v>0</v>
      </c>
      <c r="H17" s="11">
        <v>8</v>
      </c>
      <c r="I17" s="11">
        <v>8</v>
      </c>
      <c r="J17" s="11">
        <v>9</v>
      </c>
      <c r="K17" s="11"/>
      <c r="L17" s="11"/>
      <c r="M17" s="11"/>
      <c r="N17" s="11"/>
      <c r="O17" s="11">
        <f t="shared" si="0"/>
        <v>25</v>
      </c>
      <c r="P17" s="27"/>
      <c r="Q17">
        <f t="shared" si="1"/>
        <v>25</v>
      </c>
    </row>
    <row r="18" spans="1:17" ht="12.75">
      <c r="A18" t="s">
        <v>121</v>
      </c>
      <c r="D18">
        <v>0</v>
      </c>
      <c r="O18">
        <f t="shared" si="0"/>
        <v>0</v>
      </c>
      <c r="P18" s="27"/>
      <c r="Q18">
        <f t="shared" si="1"/>
        <v>0</v>
      </c>
    </row>
    <row r="19" spans="1:17" ht="12.75">
      <c r="A19" s="11" t="s">
        <v>111</v>
      </c>
      <c r="B19" s="8"/>
      <c r="C19" s="11"/>
      <c r="D19" s="11"/>
      <c r="E19" s="11"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  <c r="P19" s="27"/>
      <c r="Q19">
        <f t="shared" si="1"/>
        <v>0</v>
      </c>
    </row>
    <row r="20" spans="1:17" s="11" customFormat="1" ht="12.75">
      <c r="A20"/>
      <c r="B20"/>
      <c r="C20"/>
      <c r="D20"/>
      <c r="E20"/>
      <c r="F20" s="16"/>
      <c r="G20"/>
      <c r="H20"/>
      <c r="I20"/>
      <c r="J20"/>
      <c r="K20"/>
      <c r="L20"/>
      <c r="M20"/>
      <c r="N20"/>
      <c r="O20"/>
      <c r="P20" s="23"/>
      <c r="Q20"/>
    </row>
    <row r="21" ht="12.75">
      <c r="P21" s="1"/>
    </row>
    <row r="22" ht="12.75">
      <c r="P22" s="1"/>
    </row>
    <row r="23" spans="1:16" ht="12.75">
      <c r="A23" t="s">
        <v>1</v>
      </c>
      <c r="B23" t="s">
        <v>45</v>
      </c>
      <c r="C23" t="s">
        <v>52</v>
      </c>
      <c r="D23" t="s">
        <v>46</v>
      </c>
      <c r="E23" t="s">
        <v>46</v>
      </c>
      <c r="F23" s="16" t="s">
        <v>46</v>
      </c>
      <c r="G23" s="16" t="s">
        <v>46</v>
      </c>
      <c r="H23" s="16" t="s">
        <v>45</v>
      </c>
      <c r="I23" s="16" t="s">
        <v>45</v>
      </c>
      <c r="J23" s="16" t="s">
        <v>46</v>
      </c>
      <c r="K23" s="16" t="s">
        <v>46</v>
      </c>
      <c r="L23" s="16" t="s">
        <v>46</v>
      </c>
      <c r="M23" s="16" t="s">
        <v>46</v>
      </c>
      <c r="N23" s="16" t="s">
        <v>46</v>
      </c>
      <c r="P23" s="1"/>
    </row>
    <row r="24" ht="12.75">
      <c r="P24" s="1"/>
    </row>
    <row r="25" ht="12.75">
      <c r="P25" s="1"/>
    </row>
    <row r="26" spans="1:16" ht="12.75">
      <c r="A26" s="9"/>
      <c r="P26" s="1"/>
    </row>
    <row r="27" ht="12.75">
      <c r="P27" s="1"/>
    </row>
    <row r="28" ht="12.75">
      <c r="P28" s="1"/>
    </row>
    <row r="29" ht="12.75">
      <c r="P29" s="1"/>
    </row>
    <row r="30" ht="12.75">
      <c r="P30" s="1"/>
    </row>
  </sheetData>
  <printOptions gridLines="1"/>
  <pageMargins left="0.35433070866141736" right="0.35433070866141736" top="0.3937007874015748" bottom="0.3937007874015748" header="0.5118110236220472" footer="0.5118110236220472"/>
  <pageSetup fitToHeight="1" fitToWidth="1" horizontalDpi="360" verticalDpi="36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workbookViewId="0" topLeftCell="A1">
      <pane xSplit="1" ySplit="2" topLeftCell="I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1" sqref="P31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6" width="12.7109375" style="16" customWidth="1"/>
    <col min="7" max="7" width="13.7109375" style="0" customWidth="1"/>
    <col min="8" max="9" width="12.7109375" style="0" customWidth="1"/>
    <col min="10" max="10" width="13.28125" style="0" customWidth="1"/>
    <col min="11" max="11" width="12.7109375" style="0" customWidth="1"/>
    <col min="12" max="12" width="13.00390625" style="0" customWidth="1"/>
    <col min="13" max="19" width="12.7109375" style="0" customWidth="1"/>
  </cols>
  <sheetData>
    <row r="1" ht="12.75">
      <c r="A1" s="1" t="s">
        <v>44</v>
      </c>
    </row>
    <row r="2" spans="2:17" ht="12.75">
      <c r="B2" s="6" t="s">
        <v>2</v>
      </c>
      <c r="C2" s="6" t="s">
        <v>3</v>
      </c>
      <c r="D2" s="6" t="s">
        <v>4</v>
      </c>
      <c r="E2" s="6" t="s">
        <v>5</v>
      </c>
      <c r="F2" s="1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20" t="s">
        <v>140</v>
      </c>
      <c r="Q2" s="21" t="s">
        <v>141</v>
      </c>
    </row>
    <row r="3" spans="1:17" ht="12.75">
      <c r="A3" s="1" t="s">
        <v>0</v>
      </c>
      <c r="B3" s="3" t="s">
        <v>18</v>
      </c>
      <c r="C3" s="3" t="s">
        <v>18</v>
      </c>
      <c r="D3" s="3" t="s">
        <v>26</v>
      </c>
      <c r="E3" s="3" t="s">
        <v>19</v>
      </c>
      <c r="F3" s="3" t="s">
        <v>20</v>
      </c>
      <c r="G3" s="2" t="s">
        <v>20</v>
      </c>
      <c r="H3" s="2" t="s">
        <v>16</v>
      </c>
      <c r="I3" s="3" t="s">
        <v>16</v>
      </c>
      <c r="J3" s="3" t="s">
        <v>27</v>
      </c>
      <c r="K3" s="3" t="s">
        <v>28</v>
      </c>
      <c r="L3" s="2" t="s">
        <v>28</v>
      </c>
      <c r="M3" s="2" t="s">
        <v>18</v>
      </c>
      <c r="N3" s="2" t="s">
        <v>18</v>
      </c>
      <c r="O3" s="2"/>
      <c r="P3" s="20" t="s">
        <v>142</v>
      </c>
      <c r="Q3" s="21" t="s">
        <v>15</v>
      </c>
    </row>
    <row r="4" spans="1:16" ht="12.75">
      <c r="A4" s="1"/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40</v>
      </c>
      <c r="N4" s="3" t="s">
        <v>41</v>
      </c>
      <c r="O4" s="2"/>
      <c r="P4" s="22"/>
    </row>
    <row r="5" spans="2:16" ht="12.75">
      <c r="B5" s="7" t="s">
        <v>42</v>
      </c>
      <c r="C5" s="7" t="s">
        <v>42</v>
      </c>
      <c r="D5" s="7" t="s">
        <v>43</v>
      </c>
      <c r="E5" s="7" t="s">
        <v>42</v>
      </c>
      <c r="F5" s="7" t="s">
        <v>42</v>
      </c>
      <c r="G5" s="7" t="s">
        <v>42</v>
      </c>
      <c r="H5" s="7" t="s">
        <v>42</v>
      </c>
      <c r="I5" s="7" t="s">
        <v>42</v>
      </c>
      <c r="J5" s="7" t="s">
        <v>42</v>
      </c>
      <c r="K5" s="7" t="s">
        <v>42</v>
      </c>
      <c r="L5" s="7" t="s">
        <v>42</v>
      </c>
      <c r="M5" s="7" t="s">
        <v>42</v>
      </c>
      <c r="N5" s="7" t="s">
        <v>42</v>
      </c>
      <c r="P5" s="23"/>
    </row>
    <row r="6" spans="2:16" ht="12.7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</row>
    <row r="7" spans="1:17" ht="12.75">
      <c r="A7" t="s">
        <v>54</v>
      </c>
      <c r="B7">
        <v>13</v>
      </c>
      <c r="C7">
        <v>16</v>
      </c>
      <c r="D7">
        <v>15</v>
      </c>
      <c r="E7">
        <v>12</v>
      </c>
      <c r="F7" s="16">
        <v>16</v>
      </c>
      <c r="G7" s="16">
        <v>15</v>
      </c>
      <c r="H7" s="16">
        <v>16</v>
      </c>
      <c r="I7" s="16">
        <v>16</v>
      </c>
      <c r="J7" s="27">
        <v>0</v>
      </c>
      <c r="K7" s="27">
        <v>1</v>
      </c>
      <c r="L7" s="27">
        <v>0</v>
      </c>
      <c r="M7" s="16">
        <v>13</v>
      </c>
      <c r="N7" s="16">
        <v>13</v>
      </c>
      <c r="O7" s="11">
        <f aca="true" t="shared" si="0" ref="O7:O29">SUM(B7:N7)</f>
        <v>146</v>
      </c>
      <c r="P7" s="24">
        <v>1</v>
      </c>
      <c r="Q7">
        <f aca="true" t="shared" si="1" ref="Q7:Q29">SUM(O7-P7)</f>
        <v>145</v>
      </c>
    </row>
    <row r="8" spans="1:17" ht="12.75">
      <c r="A8" t="s">
        <v>53</v>
      </c>
      <c r="B8">
        <v>15</v>
      </c>
      <c r="C8">
        <v>10</v>
      </c>
      <c r="F8" s="16">
        <v>8</v>
      </c>
      <c r="G8" s="16">
        <v>11</v>
      </c>
      <c r="H8" s="16">
        <v>12</v>
      </c>
      <c r="I8" s="16">
        <v>12</v>
      </c>
      <c r="J8" s="16">
        <v>15</v>
      </c>
      <c r="M8">
        <v>15</v>
      </c>
      <c r="N8">
        <v>15</v>
      </c>
      <c r="O8" s="11">
        <f t="shared" si="0"/>
        <v>113</v>
      </c>
      <c r="P8" s="1"/>
      <c r="Q8">
        <f t="shared" si="1"/>
        <v>113</v>
      </c>
    </row>
    <row r="9" spans="1:17" ht="12.75">
      <c r="A9" t="s">
        <v>55</v>
      </c>
      <c r="B9">
        <v>10</v>
      </c>
      <c r="C9">
        <v>0</v>
      </c>
      <c r="D9">
        <v>13</v>
      </c>
      <c r="E9">
        <v>10</v>
      </c>
      <c r="F9" s="16">
        <v>12</v>
      </c>
      <c r="G9" s="16">
        <v>12</v>
      </c>
      <c r="H9" s="16">
        <v>0</v>
      </c>
      <c r="I9" s="16"/>
      <c r="J9" s="16">
        <v>1</v>
      </c>
      <c r="K9" s="16">
        <v>7</v>
      </c>
      <c r="L9" s="16">
        <v>16</v>
      </c>
      <c r="M9" s="16">
        <v>10</v>
      </c>
      <c r="N9" s="16">
        <v>10</v>
      </c>
      <c r="O9" s="11">
        <f t="shared" si="0"/>
        <v>101</v>
      </c>
      <c r="P9" s="1"/>
      <c r="Q9">
        <f t="shared" si="1"/>
        <v>101</v>
      </c>
    </row>
    <row r="10" spans="1:17" ht="12.75">
      <c r="A10" t="s">
        <v>58</v>
      </c>
      <c r="B10">
        <v>7</v>
      </c>
      <c r="C10">
        <v>0</v>
      </c>
      <c r="D10">
        <v>6</v>
      </c>
      <c r="E10">
        <v>9</v>
      </c>
      <c r="F10" s="16">
        <v>0</v>
      </c>
      <c r="G10" s="16">
        <v>0</v>
      </c>
      <c r="H10" s="16">
        <v>0</v>
      </c>
      <c r="I10" s="16">
        <v>8</v>
      </c>
      <c r="J10" s="16">
        <v>8</v>
      </c>
      <c r="K10" s="16">
        <v>10</v>
      </c>
      <c r="L10" s="16">
        <v>7</v>
      </c>
      <c r="M10" s="16">
        <v>8</v>
      </c>
      <c r="N10" s="16">
        <v>8</v>
      </c>
      <c r="O10" s="11">
        <f t="shared" si="0"/>
        <v>71</v>
      </c>
      <c r="P10" s="1"/>
      <c r="Q10">
        <f t="shared" si="1"/>
        <v>71</v>
      </c>
    </row>
    <row r="11" spans="1:17" ht="12.75">
      <c r="A11" s="11" t="s">
        <v>97</v>
      </c>
      <c r="D11">
        <v>0</v>
      </c>
      <c r="E11">
        <v>6</v>
      </c>
      <c r="F11" s="16">
        <v>7</v>
      </c>
      <c r="G11" s="16">
        <v>6</v>
      </c>
      <c r="H11" s="16">
        <v>9</v>
      </c>
      <c r="I11" s="16">
        <v>10</v>
      </c>
      <c r="J11" s="16">
        <v>12</v>
      </c>
      <c r="K11" s="16">
        <v>8</v>
      </c>
      <c r="L11" s="16">
        <v>12</v>
      </c>
      <c r="O11" s="11">
        <f t="shared" si="0"/>
        <v>70</v>
      </c>
      <c r="P11" s="1"/>
      <c r="Q11">
        <f t="shared" si="1"/>
        <v>70</v>
      </c>
    </row>
    <row r="12" spans="1:17" ht="12.75">
      <c r="A12" t="s">
        <v>62</v>
      </c>
      <c r="B12">
        <v>0</v>
      </c>
      <c r="C12">
        <v>8</v>
      </c>
      <c r="D12">
        <v>4</v>
      </c>
      <c r="E12">
        <v>7</v>
      </c>
      <c r="F12" s="16">
        <v>4</v>
      </c>
      <c r="G12" s="16">
        <v>5</v>
      </c>
      <c r="H12" s="16">
        <v>8</v>
      </c>
      <c r="I12" s="16">
        <v>7</v>
      </c>
      <c r="J12" s="16">
        <v>9</v>
      </c>
      <c r="M12" s="16">
        <v>0</v>
      </c>
      <c r="N12" s="16">
        <v>6</v>
      </c>
      <c r="O12" s="11">
        <f t="shared" si="0"/>
        <v>58</v>
      </c>
      <c r="P12" s="18"/>
      <c r="Q12">
        <f t="shared" si="1"/>
        <v>58</v>
      </c>
    </row>
    <row r="13" spans="1:17" s="11" customFormat="1" ht="12.75">
      <c r="A13" t="s">
        <v>59</v>
      </c>
      <c r="B13">
        <v>6</v>
      </c>
      <c r="C13">
        <v>9</v>
      </c>
      <c r="D13"/>
      <c r="E13"/>
      <c r="F13" s="16">
        <v>5</v>
      </c>
      <c r="G13" s="16">
        <v>0</v>
      </c>
      <c r="H13" s="16">
        <v>10</v>
      </c>
      <c r="I13" s="16">
        <v>9</v>
      </c>
      <c r="J13"/>
      <c r="K13"/>
      <c r="L13"/>
      <c r="M13">
        <v>9</v>
      </c>
      <c r="N13">
        <v>9</v>
      </c>
      <c r="O13" s="11">
        <f t="shared" si="0"/>
        <v>57</v>
      </c>
      <c r="P13" s="1"/>
      <c r="Q13">
        <f t="shared" si="1"/>
        <v>57</v>
      </c>
    </row>
    <row r="14" spans="1:17" ht="12.75">
      <c r="A14" t="s">
        <v>56</v>
      </c>
      <c r="B14">
        <v>9</v>
      </c>
      <c r="C14">
        <v>12</v>
      </c>
      <c r="D14">
        <v>7</v>
      </c>
      <c r="F14" s="16">
        <v>9</v>
      </c>
      <c r="G14" s="16">
        <v>9</v>
      </c>
      <c r="M14">
        <v>0</v>
      </c>
      <c r="N14" s="16">
        <v>0</v>
      </c>
      <c r="O14" s="11">
        <f t="shared" si="0"/>
        <v>46</v>
      </c>
      <c r="P14" s="1"/>
      <c r="Q14">
        <f t="shared" si="1"/>
        <v>46</v>
      </c>
    </row>
    <row r="15" spans="1:17" ht="12.75">
      <c r="A15" t="s">
        <v>60</v>
      </c>
      <c r="B15">
        <v>5</v>
      </c>
      <c r="C15">
        <v>7</v>
      </c>
      <c r="D15">
        <v>3</v>
      </c>
      <c r="F15" s="16">
        <v>0</v>
      </c>
      <c r="G15" s="16">
        <v>0</v>
      </c>
      <c r="J15">
        <v>7</v>
      </c>
      <c r="K15">
        <v>9</v>
      </c>
      <c r="L15">
        <v>9</v>
      </c>
      <c r="O15" s="11">
        <f t="shared" si="0"/>
        <v>40</v>
      </c>
      <c r="P15" s="1"/>
      <c r="Q15">
        <f t="shared" si="1"/>
        <v>40</v>
      </c>
    </row>
    <row r="16" spans="1:17" ht="12.75">
      <c r="A16" s="11" t="s">
        <v>98</v>
      </c>
      <c r="B16" s="11"/>
      <c r="C16" s="11"/>
      <c r="D16">
        <v>0</v>
      </c>
      <c r="E16" s="11"/>
      <c r="J16">
        <v>10</v>
      </c>
      <c r="K16">
        <v>12</v>
      </c>
      <c r="L16">
        <v>10</v>
      </c>
      <c r="M16" s="15"/>
      <c r="O16" s="11">
        <f t="shared" si="0"/>
        <v>32</v>
      </c>
      <c r="P16" s="1"/>
      <c r="Q16">
        <f t="shared" si="1"/>
        <v>32</v>
      </c>
    </row>
    <row r="17" spans="1:17" ht="12.75">
      <c r="A17" s="11" t="s">
        <v>94</v>
      </c>
      <c r="D17">
        <v>1</v>
      </c>
      <c r="J17">
        <v>6</v>
      </c>
      <c r="K17">
        <v>5</v>
      </c>
      <c r="L17">
        <v>6</v>
      </c>
      <c r="M17">
        <v>7</v>
      </c>
      <c r="N17">
        <v>7</v>
      </c>
      <c r="O17" s="11">
        <f t="shared" si="0"/>
        <v>32</v>
      </c>
      <c r="P17" s="1"/>
      <c r="Q17">
        <f t="shared" si="1"/>
        <v>32</v>
      </c>
    </row>
    <row r="18" spans="1:17" ht="12.75">
      <c r="A18" s="11" t="s">
        <v>90</v>
      </c>
      <c r="B18" s="8"/>
      <c r="C18" s="11"/>
      <c r="D18" s="11">
        <v>9</v>
      </c>
      <c r="E18" s="11"/>
      <c r="F18" s="14">
        <v>10</v>
      </c>
      <c r="G18" s="14">
        <v>8</v>
      </c>
      <c r="H18" s="14"/>
      <c r="I18" s="14"/>
      <c r="J18" s="14">
        <v>0</v>
      </c>
      <c r="K18" s="14"/>
      <c r="L18" s="14"/>
      <c r="M18" s="14"/>
      <c r="N18" s="14"/>
      <c r="O18" s="11">
        <f t="shared" si="0"/>
        <v>27</v>
      </c>
      <c r="P18" s="1"/>
      <c r="Q18">
        <f t="shared" si="1"/>
        <v>27</v>
      </c>
    </row>
    <row r="19" spans="1:17" ht="12.75">
      <c r="A19" t="s">
        <v>61</v>
      </c>
      <c r="B19">
        <v>0</v>
      </c>
      <c r="C19">
        <v>0</v>
      </c>
      <c r="D19">
        <v>5</v>
      </c>
      <c r="E19">
        <v>0</v>
      </c>
      <c r="F19" s="16">
        <v>3</v>
      </c>
      <c r="G19" s="16">
        <v>4</v>
      </c>
      <c r="H19" s="16">
        <v>0</v>
      </c>
      <c r="I19" s="16">
        <v>0</v>
      </c>
      <c r="J19" s="16">
        <v>0</v>
      </c>
      <c r="K19" s="16">
        <v>6</v>
      </c>
      <c r="L19" s="16">
        <v>8</v>
      </c>
      <c r="O19" s="11">
        <f t="shared" si="0"/>
        <v>26</v>
      </c>
      <c r="P19" s="1"/>
      <c r="Q19">
        <f t="shared" si="1"/>
        <v>26</v>
      </c>
    </row>
    <row r="20" spans="1:17" ht="12.75">
      <c r="A20" s="11" t="s">
        <v>57</v>
      </c>
      <c r="B20" s="11">
        <v>8</v>
      </c>
      <c r="C20" s="11">
        <v>0</v>
      </c>
      <c r="D20" s="11"/>
      <c r="E20" s="11"/>
      <c r="F20" s="11">
        <v>6</v>
      </c>
      <c r="G20" s="11">
        <v>7</v>
      </c>
      <c r="H20" s="11"/>
      <c r="I20" s="11"/>
      <c r="J20" s="11"/>
      <c r="K20" s="11"/>
      <c r="L20" s="11"/>
      <c r="M20" s="11"/>
      <c r="N20" s="11"/>
      <c r="O20" s="11">
        <f t="shared" si="0"/>
        <v>21</v>
      </c>
      <c r="P20" s="18"/>
      <c r="Q20">
        <f t="shared" si="1"/>
        <v>21</v>
      </c>
    </row>
    <row r="21" spans="1:17" s="11" customFormat="1" ht="12.75">
      <c r="A21" s="11" t="s">
        <v>93</v>
      </c>
      <c r="B21"/>
      <c r="C21"/>
      <c r="D21">
        <v>1</v>
      </c>
      <c r="E21">
        <v>16</v>
      </c>
      <c r="F21" s="16"/>
      <c r="G21"/>
      <c r="H21"/>
      <c r="I21"/>
      <c r="J21"/>
      <c r="K21"/>
      <c r="L21"/>
      <c r="M21"/>
      <c r="N21"/>
      <c r="O21" s="11">
        <f t="shared" si="0"/>
        <v>17</v>
      </c>
      <c r="P21" s="1"/>
      <c r="Q21">
        <f t="shared" si="1"/>
        <v>17</v>
      </c>
    </row>
    <row r="22" spans="1:17" ht="12.75">
      <c r="A22" s="11" t="s">
        <v>91</v>
      </c>
      <c r="B22" s="11"/>
      <c r="C22" s="11"/>
      <c r="D22" s="11">
        <v>8</v>
      </c>
      <c r="E22" s="11">
        <v>8</v>
      </c>
      <c r="F22" s="11">
        <v>0</v>
      </c>
      <c r="G22" s="11">
        <v>0</v>
      </c>
      <c r="H22" s="11"/>
      <c r="I22" s="11"/>
      <c r="J22" s="11"/>
      <c r="K22" s="11"/>
      <c r="L22" s="11"/>
      <c r="M22" s="11"/>
      <c r="N22" s="11"/>
      <c r="O22" s="11">
        <f t="shared" si="0"/>
        <v>16</v>
      </c>
      <c r="P22" s="1"/>
      <c r="Q22">
        <f t="shared" si="1"/>
        <v>16</v>
      </c>
    </row>
    <row r="23" spans="1:17" ht="12.75">
      <c r="A23" s="11" t="s">
        <v>135</v>
      </c>
      <c r="K23">
        <v>15</v>
      </c>
      <c r="L23">
        <v>0</v>
      </c>
      <c r="O23" s="11">
        <f t="shared" si="0"/>
        <v>15</v>
      </c>
      <c r="P23" s="1"/>
      <c r="Q23">
        <f t="shared" si="1"/>
        <v>15</v>
      </c>
    </row>
    <row r="24" spans="1:17" ht="12.75">
      <c r="A24" t="s">
        <v>89</v>
      </c>
      <c r="D24">
        <v>10</v>
      </c>
      <c r="O24" s="11">
        <f t="shared" si="0"/>
        <v>10</v>
      </c>
      <c r="P24" s="18"/>
      <c r="Q24">
        <f t="shared" si="1"/>
        <v>10</v>
      </c>
    </row>
    <row r="25" spans="1:17" s="11" customFormat="1" ht="12.75">
      <c r="A25" s="11" t="s">
        <v>95</v>
      </c>
      <c r="D25" s="11">
        <v>1</v>
      </c>
      <c r="E25" s="11">
        <v>0</v>
      </c>
      <c r="J25" s="11">
        <v>5</v>
      </c>
      <c r="O25" s="11">
        <f t="shared" si="0"/>
        <v>6</v>
      </c>
      <c r="P25" s="1"/>
      <c r="Q25">
        <f t="shared" si="1"/>
        <v>6</v>
      </c>
    </row>
    <row r="26" spans="1:17" ht="12.75">
      <c r="A26" s="11" t="s">
        <v>99</v>
      </c>
      <c r="D26">
        <v>0</v>
      </c>
      <c r="F26" s="16">
        <v>0</v>
      </c>
      <c r="G26">
        <v>3</v>
      </c>
      <c r="O26" s="11">
        <f t="shared" si="0"/>
        <v>3</v>
      </c>
      <c r="P26" s="1"/>
      <c r="Q26">
        <f t="shared" si="1"/>
        <v>3</v>
      </c>
    </row>
    <row r="27" spans="1:17" ht="12.75">
      <c r="A27" s="11" t="s">
        <v>92</v>
      </c>
      <c r="D27">
        <v>2</v>
      </c>
      <c r="O27" s="11">
        <f t="shared" si="0"/>
        <v>2</v>
      </c>
      <c r="P27" s="1"/>
      <c r="Q27">
        <f t="shared" si="1"/>
        <v>2</v>
      </c>
    </row>
    <row r="28" spans="1:17" ht="12.75">
      <c r="A28" s="11" t="s">
        <v>96</v>
      </c>
      <c r="B28" s="11"/>
      <c r="C28" s="11"/>
      <c r="D28" s="11"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0"/>
        <v>0</v>
      </c>
      <c r="P28" s="1"/>
      <c r="Q28">
        <f t="shared" si="1"/>
        <v>0</v>
      </c>
    </row>
    <row r="29" spans="1:17" ht="12.75">
      <c r="A29" s="11" t="s">
        <v>113</v>
      </c>
      <c r="E29">
        <v>0</v>
      </c>
      <c r="F29" s="16">
        <v>0</v>
      </c>
      <c r="G29">
        <v>0</v>
      </c>
      <c r="O29" s="11">
        <f t="shared" si="0"/>
        <v>0</v>
      </c>
      <c r="P29" s="1"/>
      <c r="Q29">
        <f t="shared" si="1"/>
        <v>0</v>
      </c>
    </row>
    <row r="30" spans="2:16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P30" s="23"/>
    </row>
    <row r="31" ht="12.75">
      <c r="P31" s="1"/>
    </row>
    <row r="32" ht="12.75">
      <c r="P32" s="1"/>
    </row>
    <row r="33" spans="1:16" ht="12.75">
      <c r="A33" t="s">
        <v>1</v>
      </c>
      <c r="B33" t="s">
        <v>54</v>
      </c>
      <c r="C33" t="s">
        <v>54</v>
      </c>
      <c r="D33" t="s">
        <v>55</v>
      </c>
      <c r="E33" t="s">
        <v>93</v>
      </c>
      <c r="F33" s="16" t="s">
        <v>54</v>
      </c>
      <c r="G33" s="16" t="s">
        <v>53</v>
      </c>
      <c r="H33" s="16" t="s">
        <v>54</v>
      </c>
      <c r="I33" s="16" t="s">
        <v>54</v>
      </c>
      <c r="J33" s="16" t="s">
        <v>55</v>
      </c>
      <c r="K33" s="16" t="s">
        <v>54</v>
      </c>
      <c r="L33" s="16" t="s">
        <v>55</v>
      </c>
      <c r="M33" s="16" t="s">
        <v>54</v>
      </c>
      <c r="N33" s="16" t="s">
        <v>54</v>
      </c>
      <c r="P33" s="1"/>
    </row>
    <row r="34" ht="12.75">
      <c r="P34" s="1"/>
    </row>
    <row r="35" ht="12.75">
      <c r="P35" s="1"/>
    </row>
    <row r="36" spans="1:16" ht="12.75">
      <c r="A36" s="9"/>
      <c r="P36" s="1"/>
    </row>
    <row r="37" ht="12.75">
      <c r="P37" s="1"/>
    </row>
    <row r="38" ht="12.75">
      <c r="P38" s="1"/>
    </row>
    <row r="39" ht="12.75">
      <c r="P39" s="1"/>
    </row>
    <row r="40" ht="12.75">
      <c r="P40" s="1"/>
    </row>
  </sheetData>
  <printOptions gridLines="1"/>
  <pageMargins left="0.35433070866141736" right="0.35433070866141736" top="0.3937007874015748" bottom="0.3937007874015748" header="0.5118110236220472" footer="0.5118110236220472"/>
  <pageSetup fitToHeight="1" fitToWidth="1" horizontalDpi="360" verticalDpi="36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pane xSplit="1" ySplit="2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3" sqref="B33"/>
    </sheetView>
  </sheetViews>
  <sheetFormatPr defaultColWidth="9.140625" defaultRowHeight="12.75"/>
  <cols>
    <col min="1" max="1" width="16.7109375" style="0" customWidth="1"/>
    <col min="2" max="12" width="12.7109375" style="0" customWidth="1"/>
    <col min="13" max="13" width="13.421875" style="0" customWidth="1"/>
    <col min="14" max="14" width="13.28125" style="0" customWidth="1"/>
    <col min="15" max="21" width="12.7109375" style="0" customWidth="1"/>
  </cols>
  <sheetData>
    <row r="1" ht="12.75">
      <c r="A1" s="26" t="s">
        <v>22</v>
      </c>
    </row>
    <row r="2" spans="2:17" ht="12.75"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20" t="s">
        <v>140</v>
      </c>
      <c r="Q2" s="21" t="s">
        <v>141</v>
      </c>
    </row>
    <row r="3" spans="1:18" ht="12.75">
      <c r="A3" s="1" t="s">
        <v>0</v>
      </c>
      <c r="B3" s="3" t="s">
        <v>18</v>
      </c>
      <c r="C3" s="3" t="s">
        <v>18</v>
      </c>
      <c r="D3" s="3" t="s">
        <v>26</v>
      </c>
      <c r="E3" s="3" t="s">
        <v>19</v>
      </c>
      <c r="F3" s="3" t="s">
        <v>20</v>
      </c>
      <c r="G3" s="2" t="s">
        <v>20</v>
      </c>
      <c r="H3" s="2" t="s">
        <v>16</v>
      </c>
      <c r="I3" s="3" t="s">
        <v>16</v>
      </c>
      <c r="J3" s="3" t="s">
        <v>27</v>
      </c>
      <c r="K3" s="3" t="s">
        <v>28</v>
      </c>
      <c r="L3" s="2" t="s">
        <v>28</v>
      </c>
      <c r="M3" s="2" t="s">
        <v>18</v>
      </c>
      <c r="N3" s="2" t="s">
        <v>18</v>
      </c>
      <c r="O3" s="2"/>
      <c r="P3" s="20" t="s">
        <v>142</v>
      </c>
      <c r="Q3" s="21" t="s">
        <v>15</v>
      </c>
      <c r="R3" s="5"/>
    </row>
    <row r="4" spans="1:18" ht="12.75">
      <c r="A4" s="1"/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40</v>
      </c>
      <c r="N4" s="3" t="s">
        <v>41</v>
      </c>
      <c r="O4" s="2"/>
      <c r="P4" s="22"/>
      <c r="R4" s="4"/>
    </row>
    <row r="5" spans="2:18" ht="12.75">
      <c r="B5" s="7" t="s">
        <v>42</v>
      </c>
      <c r="C5" s="7" t="s">
        <v>42</v>
      </c>
      <c r="D5" s="7" t="s">
        <v>43</v>
      </c>
      <c r="E5" s="7" t="s">
        <v>42</v>
      </c>
      <c r="F5" s="7" t="s">
        <v>42</v>
      </c>
      <c r="G5" s="7" t="s">
        <v>42</v>
      </c>
      <c r="H5" s="7" t="s">
        <v>42</v>
      </c>
      <c r="I5" s="7" t="s">
        <v>42</v>
      </c>
      <c r="J5" s="7" t="s">
        <v>42</v>
      </c>
      <c r="K5" s="7" t="s">
        <v>42</v>
      </c>
      <c r="L5" s="7" t="s">
        <v>42</v>
      </c>
      <c r="M5" s="7" t="s">
        <v>42</v>
      </c>
      <c r="N5" s="7" t="s">
        <v>42</v>
      </c>
      <c r="P5" s="23"/>
      <c r="R5" s="1"/>
    </row>
    <row r="6" spans="16:18" ht="12.75">
      <c r="P6" s="23"/>
      <c r="R6" s="1"/>
    </row>
    <row r="7" spans="1:18" ht="12.75">
      <c r="A7" t="s">
        <v>65</v>
      </c>
      <c r="B7">
        <v>10</v>
      </c>
      <c r="C7">
        <v>0</v>
      </c>
      <c r="D7">
        <v>15</v>
      </c>
      <c r="E7">
        <v>16</v>
      </c>
      <c r="F7">
        <v>0</v>
      </c>
      <c r="G7">
        <v>12</v>
      </c>
      <c r="H7">
        <v>16</v>
      </c>
      <c r="I7">
        <v>15</v>
      </c>
      <c r="J7">
        <v>15</v>
      </c>
      <c r="K7">
        <v>15</v>
      </c>
      <c r="L7">
        <v>16</v>
      </c>
      <c r="O7">
        <f aca="true" t="shared" si="0" ref="O7:O21">SUM(B7:N7)</f>
        <v>130</v>
      </c>
      <c r="P7" s="24"/>
      <c r="Q7">
        <f aca="true" t="shared" si="1" ref="Q7:Q21">SUM(O7-P7)</f>
        <v>130</v>
      </c>
      <c r="R7" s="1"/>
    </row>
    <row r="8" spans="1:18" ht="12.75">
      <c r="A8" t="s">
        <v>66</v>
      </c>
      <c r="B8">
        <v>9</v>
      </c>
      <c r="C8">
        <v>16</v>
      </c>
      <c r="E8">
        <v>8</v>
      </c>
      <c r="F8">
        <v>10</v>
      </c>
      <c r="G8">
        <v>8</v>
      </c>
      <c r="H8">
        <v>10</v>
      </c>
      <c r="I8">
        <v>9</v>
      </c>
      <c r="J8">
        <v>0</v>
      </c>
      <c r="K8">
        <v>9</v>
      </c>
      <c r="L8">
        <v>0</v>
      </c>
      <c r="M8">
        <v>8</v>
      </c>
      <c r="N8">
        <v>9</v>
      </c>
      <c r="O8">
        <f t="shared" si="0"/>
        <v>96</v>
      </c>
      <c r="P8" s="2"/>
      <c r="Q8">
        <f t="shared" si="1"/>
        <v>96</v>
      </c>
      <c r="R8" s="1"/>
    </row>
    <row r="9" spans="1:18" ht="12.75">
      <c r="A9" t="s">
        <v>67</v>
      </c>
      <c r="B9">
        <v>0</v>
      </c>
      <c r="C9">
        <v>0</v>
      </c>
      <c r="D9">
        <v>8</v>
      </c>
      <c r="E9">
        <v>9</v>
      </c>
      <c r="F9">
        <v>8</v>
      </c>
      <c r="G9" s="14">
        <v>9</v>
      </c>
      <c r="H9" s="11">
        <v>0</v>
      </c>
      <c r="I9">
        <v>0</v>
      </c>
      <c r="J9">
        <v>8</v>
      </c>
      <c r="K9">
        <v>8</v>
      </c>
      <c r="L9">
        <v>8</v>
      </c>
      <c r="M9">
        <v>16</v>
      </c>
      <c r="N9">
        <v>16</v>
      </c>
      <c r="O9">
        <f t="shared" si="0"/>
        <v>90</v>
      </c>
      <c r="Q9">
        <f t="shared" si="1"/>
        <v>90</v>
      </c>
      <c r="R9" s="1"/>
    </row>
    <row r="10" spans="1:18" ht="12.75">
      <c r="A10" t="s">
        <v>114</v>
      </c>
      <c r="E10">
        <v>7</v>
      </c>
      <c r="F10">
        <v>9</v>
      </c>
      <c r="G10">
        <v>0</v>
      </c>
      <c r="H10">
        <v>9</v>
      </c>
      <c r="I10">
        <v>8</v>
      </c>
      <c r="J10">
        <v>10</v>
      </c>
      <c r="K10">
        <v>12</v>
      </c>
      <c r="L10">
        <v>10</v>
      </c>
      <c r="M10">
        <v>10</v>
      </c>
      <c r="N10">
        <v>12</v>
      </c>
      <c r="O10">
        <f t="shared" si="0"/>
        <v>87</v>
      </c>
      <c r="Q10">
        <f t="shared" si="1"/>
        <v>87</v>
      </c>
      <c r="R10" s="1"/>
    </row>
    <row r="11" spans="1:18" ht="12.75">
      <c r="A11" t="s">
        <v>64</v>
      </c>
      <c r="B11" s="14">
        <v>15</v>
      </c>
      <c r="C11">
        <v>0</v>
      </c>
      <c r="D11">
        <v>9</v>
      </c>
      <c r="E11">
        <v>12</v>
      </c>
      <c r="F11" s="14">
        <v>16</v>
      </c>
      <c r="G11" s="16">
        <v>16</v>
      </c>
      <c r="H11" s="16">
        <v>0</v>
      </c>
      <c r="I11" s="16">
        <v>13</v>
      </c>
      <c r="J11" s="1">
        <v>0</v>
      </c>
      <c r="K11" s="16">
        <v>0</v>
      </c>
      <c r="L11" s="16">
        <v>9</v>
      </c>
      <c r="M11" s="16">
        <v>12</v>
      </c>
      <c r="N11" s="16">
        <v>0</v>
      </c>
      <c r="O11">
        <f t="shared" si="0"/>
        <v>102</v>
      </c>
      <c r="P11" s="27">
        <v>30</v>
      </c>
      <c r="Q11">
        <f t="shared" si="1"/>
        <v>72</v>
      </c>
      <c r="R11" s="1"/>
    </row>
    <row r="12" spans="1:18" ht="12.75">
      <c r="A12" t="s">
        <v>102</v>
      </c>
      <c r="D12">
        <v>6</v>
      </c>
      <c r="E12">
        <v>6</v>
      </c>
      <c r="F12" s="16">
        <v>6</v>
      </c>
      <c r="G12" s="16">
        <v>7</v>
      </c>
      <c r="H12" s="16">
        <v>8</v>
      </c>
      <c r="I12" s="16">
        <v>7</v>
      </c>
      <c r="J12" s="16">
        <v>9</v>
      </c>
      <c r="K12" s="16">
        <v>0</v>
      </c>
      <c r="L12">
        <v>0</v>
      </c>
      <c r="M12">
        <v>9</v>
      </c>
      <c r="N12">
        <v>10</v>
      </c>
      <c r="O12">
        <f t="shared" si="0"/>
        <v>68</v>
      </c>
      <c r="Q12">
        <f t="shared" si="1"/>
        <v>68</v>
      </c>
      <c r="R12" s="1"/>
    </row>
    <row r="13" spans="1:18" ht="12.75">
      <c r="A13" t="s">
        <v>103</v>
      </c>
      <c r="D13">
        <v>0</v>
      </c>
      <c r="E13">
        <v>5</v>
      </c>
      <c r="F13">
        <v>0</v>
      </c>
      <c r="G13">
        <v>0</v>
      </c>
      <c r="H13">
        <v>12</v>
      </c>
      <c r="I13">
        <v>10</v>
      </c>
      <c r="J13">
        <v>7</v>
      </c>
      <c r="K13">
        <v>11</v>
      </c>
      <c r="L13">
        <v>12</v>
      </c>
      <c r="M13">
        <v>0</v>
      </c>
      <c r="N13">
        <v>0</v>
      </c>
      <c r="O13">
        <f t="shared" si="0"/>
        <v>57</v>
      </c>
      <c r="Q13">
        <f t="shared" si="1"/>
        <v>57</v>
      </c>
      <c r="R13" s="1"/>
    </row>
    <row r="14" spans="1:18" ht="12.75">
      <c r="A14" t="s">
        <v>63</v>
      </c>
      <c r="B14">
        <v>13</v>
      </c>
      <c r="C14">
        <v>0</v>
      </c>
      <c r="D14">
        <v>0</v>
      </c>
      <c r="E14">
        <v>0</v>
      </c>
      <c r="F14">
        <v>12</v>
      </c>
      <c r="G14">
        <v>10</v>
      </c>
      <c r="J14">
        <v>13</v>
      </c>
      <c r="M14" s="15"/>
      <c r="O14">
        <f t="shared" si="0"/>
        <v>48</v>
      </c>
      <c r="P14" s="2"/>
      <c r="Q14">
        <f t="shared" si="1"/>
        <v>48</v>
      </c>
      <c r="R14" s="1"/>
    </row>
    <row r="15" spans="1:18" ht="12.75">
      <c r="A15" t="s">
        <v>101</v>
      </c>
      <c r="D15">
        <v>10</v>
      </c>
      <c r="E15">
        <v>10</v>
      </c>
      <c r="F15">
        <v>7</v>
      </c>
      <c r="G15">
        <v>0</v>
      </c>
      <c r="H15">
        <v>0</v>
      </c>
      <c r="I15">
        <v>0</v>
      </c>
      <c r="O15">
        <f t="shared" si="0"/>
        <v>27</v>
      </c>
      <c r="Q15">
        <f t="shared" si="1"/>
        <v>27</v>
      </c>
      <c r="R15" s="1"/>
    </row>
    <row r="16" spans="1:18" ht="12.75">
      <c r="A16" t="s">
        <v>133</v>
      </c>
      <c r="M16">
        <v>7</v>
      </c>
      <c r="N16">
        <v>8</v>
      </c>
      <c r="O16">
        <f t="shared" si="0"/>
        <v>15</v>
      </c>
      <c r="Q16">
        <f t="shared" si="1"/>
        <v>15</v>
      </c>
      <c r="R16" s="1"/>
    </row>
    <row r="17" spans="1:18" ht="12.75">
      <c r="A17" t="s">
        <v>134</v>
      </c>
      <c r="D17">
        <v>13</v>
      </c>
      <c r="O17">
        <f t="shared" si="0"/>
        <v>13</v>
      </c>
      <c r="Q17">
        <f t="shared" si="1"/>
        <v>13</v>
      </c>
      <c r="R17" s="1"/>
    </row>
    <row r="18" spans="1:18" ht="12.75">
      <c r="A18" t="s">
        <v>132</v>
      </c>
      <c r="D18">
        <v>7</v>
      </c>
      <c r="O18">
        <f t="shared" si="0"/>
        <v>7</v>
      </c>
      <c r="Q18">
        <f t="shared" si="1"/>
        <v>7</v>
      </c>
      <c r="R18" s="1"/>
    </row>
    <row r="19" spans="1:18" ht="12.75">
      <c r="A19" t="s">
        <v>117</v>
      </c>
      <c r="F19">
        <v>0</v>
      </c>
      <c r="G19">
        <v>6</v>
      </c>
      <c r="O19">
        <f t="shared" si="0"/>
        <v>6</v>
      </c>
      <c r="Q19">
        <f t="shared" si="1"/>
        <v>6</v>
      </c>
      <c r="R19" s="1"/>
    </row>
    <row r="20" spans="1:18" ht="12.75">
      <c r="A20" t="s">
        <v>131</v>
      </c>
      <c r="E20">
        <v>4</v>
      </c>
      <c r="O20">
        <f t="shared" si="0"/>
        <v>4</v>
      </c>
      <c r="Q20">
        <f t="shared" si="1"/>
        <v>4</v>
      </c>
      <c r="R20" s="1"/>
    </row>
    <row r="21" spans="1:18" ht="12.75">
      <c r="A21" t="s">
        <v>96</v>
      </c>
      <c r="F21">
        <v>0</v>
      </c>
      <c r="G21">
        <v>0</v>
      </c>
      <c r="O21">
        <f t="shared" si="0"/>
        <v>0</v>
      </c>
      <c r="Q21">
        <f t="shared" si="1"/>
        <v>0</v>
      </c>
      <c r="R21" s="1"/>
    </row>
    <row r="22" ht="12.75">
      <c r="R22" s="1"/>
    </row>
    <row r="23" ht="12.75">
      <c r="R23" s="1"/>
    </row>
    <row r="24" spans="1:18" ht="12.75">
      <c r="A24" t="s">
        <v>1</v>
      </c>
      <c r="B24" t="s">
        <v>63</v>
      </c>
      <c r="C24" t="s">
        <v>66</v>
      </c>
      <c r="D24" s="6" t="s">
        <v>100</v>
      </c>
      <c r="E24" s="6" t="s">
        <v>65</v>
      </c>
      <c r="F24" t="s">
        <v>64</v>
      </c>
      <c r="G24" t="s">
        <v>64</v>
      </c>
      <c r="H24" t="s">
        <v>65</v>
      </c>
      <c r="I24" t="s">
        <v>64</v>
      </c>
      <c r="J24" t="s">
        <v>63</v>
      </c>
      <c r="K24" t="s">
        <v>103</v>
      </c>
      <c r="L24" t="s">
        <v>65</v>
      </c>
      <c r="M24" t="s">
        <v>67</v>
      </c>
      <c r="N24" t="s">
        <v>67</v>
      </c>
      <c r="R24" s="1"/>
    </row>
    <row r="25" ht="12.75">
      <c r="R25" s="1"/>
    </row>
    <row r="26" ht="12.75">
      <c r="R26" s="1"/>
    </row>
    <row r="27" ht="12.75">
      <c r="R27" s="1"/>
    </row>
    <row r="28" s="19" customFormat="1" ht="12.75"/>
    <row r="29" ht="12.75">
      <c r="R29" s="1"/>
    </row>
    <row r="30" ht="12.75">
      <c r="R30" s="1"/>
    </row>
    <row r="31" ht="12.75">
      <c r="R31" s="1"/>
    </row>
  </sheetData>
  <printOptions gridLines="1"/>
  <pageMargins left="0.35433070866141736" right="0.35433070866141736" top="0.3937007874015748" bottom="0.3937007874015748" header="0.5118110236220472" footer="0.5118110236220472"/>
  <pageSetup fitToHeight="1" fitToWidth="1" horizontalDpi="360" verticalDpi="36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pane xSplit="1" ySplit="2" topLeftCell="J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31" sqref="Q31"/>
    </sheetView>
  </sheetViews>
  <sheetFormatPr defaultColWidth="9.140625" defaultRowHeight="12.75"/>
  <cols>
    <col min="1" max="1" width="17.140625" style="0" customWidth="1"/>
    <col min="2" max="6" width="12.7109375" style="0" customWidth="1"/>
    <col min="7" max="7" width="13.00390625" style="0" customWidth="1"/>
    <col min="8" max="8" width="12.7109375" style="0" customWidth="1"/>
    <col min="9" max="9" width="13.28125" style="0" customWidth="1"/>
    <col min="10" max="10" width="13.00390625" style="0" customWidth="1"/>
    <col min="11" max="21" width="12.7109375" style="0" customWidth="1"/>
  </cols>
  <sheetData>
    <row r="1" ht="12.75">
      <c r="A1" s="27" t="s">
        <v>23</v>
      </c>
    </row>
    <row r="2" spans="2:17" ht="12.75"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20" t="s">
        <v>140</v>
      </c>
      <c r="Q2" s="21" t="s">
        <v>141</v>
      </c>
    </row>
    <row r="3" spans="1:18" ht="12.75">
      <c r="A3" s="1" t="s">
        <v>0</v>
      </c>
      <c r="B3" s="3" t="s">
        <v>18</v>
      </c>
      <c r="C3" s="3" t="s">
        <v>18</v>
      </c>
      <c r="D3" s="3" t="s">
        <v>26</v>
      </c>
      <c r="E3" s="3" t="s">
        <v>19</v>
      </c>
      <c r="F3" s="3" t="s">
        <v>20</v>
      </c>
      <c r="G3" s="2" t="s">
        <v>20</v>
      </c>
      <c r="H3" s="2" t="s">
        <v>16</v>
      </c>
      <c r="I3" s="3" t="s">
        <v>16</v>
      </c>
      <c r="J3" s="3" t="s">
        <v>27</v>
      </c>
      <c r="K3" s="3" t="s">
        <v>28</v>
      </c>
      <c r="L3" s="2" t="s">
        <v>28</v>
      </c>
      <c r="M3" s="2" t="s">
        <v>18</v>
      </c>
      <c r="N3" s="2" t="s">
        <v>18</v>
      </c>
      <c r="O3" s="2"/>
      <c r="P3" s="20" t="s">
        <v>142</v>
      </c>
      <c r="Q3" s="21" t="s">
        <v>15</v>
      </c>
      <c r="R3" s="5"/>
    </row>
    <row r="4" spans="1:18" ht="12.75">
      <c r="A4" s="1"/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40</v>
      </c>
      <c r="N4" s="3" t="s">
        <v>41</v>
      </c>
      <c r="O4" s="2"/>
      <c r="P4" s="22"/>
      <c r="R4" s="4"/>
    </row>
    <row r="5" spans="2:18" ht="12.75">
      <c r="B5" s="7" t="s">
        <v>42</v>
      </c>
      <c r="C5" s="7" t="s">
        <v>42</v>
      </c>
      <c r="D5" s="7" t="s">
        <v>43</v>
      </c>
      <c r="E5" s="7" t="s">
        <v>42</v>
      </c>
      <c r="F5" s="7" t="s">
        <v>42</v>
      </c>
      <c r="G5" s="7" t="s">
        <v>42</v>
      </c>
      <c r="H5" s="7" t="s">
        <v>42</v>
      </c>
      <c r="I5" s="7" t="s">
        <v>42</v>
      </c>
      <c r="J5" s="7" t="s">
        <v>42</v>
      </c>
      <c r="K5" s="7" t="s">
        <v>42</v>
      </c>
      <c r="L5" s="7" t="s">
        <v>42</v>
      </c>
      <c r="M5" s="7" t="s">
        <v>42</v>
      </c>
      <c r="N5" s="7" t="s">
        <v>42</v>
      </c>
      <c r="P5" s="23"/>
      <c r="R5" s="1"/>
    </row>
    <row r="6" spans="16:18" ht="12.75">
      <c r="P6" s="23"/>
      <c r="R6" s="1"/>
    </row>
    <row r="7" spans="1:18" ht="12.75">
      <c r="A7" t="s">
        <v>68</v>
      </c>
      <c r="B7">
        <v>16</v>
      </c>
      <c r="C7">
        <v>15</v>
      </c>
      <c r="D7">
        <v>10</v>
      </c>
      <c r="E7">
        <v>15</v>
      </c>
      <c r="F7">
        <v>15</v>
      </c>
      <c r="G7">
        <v>13</v>
      </c>
      <c r="H7">
        <v>15</v>
      </c>
      <c r="I7">
        <v>16</v>
      </c>
      <c r="J7">
        <v>16</v>
      </c>
      <c r="K7" s="27">
        <v>7</v>
      </c>
      <c r="L7">
        <v>12</v>
      </c>
      <c r="O7">
        <f>SUM(B7:N7)</f>
        <v>150</v>
      </c>
      <c r="P7" s="24">
        <v>7</v>
      </c>
      <c r="Q7">
        <f>SUM(O7-P7)</f>
        <v>143</v>
      </c>
      <c r="R7" s="1"/>
    </row>
    <row r="8" spans="1:18" ht="12.75">
      <c r="A8" t="s">
        <v>69</v>
      </c>
      <c r="B8">
        <v>10</v>
      </c>
      <c r="C8">
        <v>12</v>
      </c>
      <c r="D8">
        <v>12</v>
      </c>
      <c r="F8" s="16">
        <v>0</v>
      </c>
      <c r="G8" s="16">
        <v>0</v>
      </c>
      <c r="H8" s="16">
        <v>12</v>
      </c>
      <c r="I8" s="16">
        <v>12</v>
      </c>
      <c r="J8" s="16">
        <v>7</v>
      </c>
      <c r="K8" s="16">
        <v>15</v>
      </c>
      <c r="L8" s="16">
        <v>10</v>
      </c>
      <c r="M8" s="16">
        <v>12</v>
      </c>
      <c r="N8" s="16">
        <v>15</v>
      </c>
      <c r="O8">
        <f>SUM(B8:N8)</f>
        <v>117</v>
      </c>
      <c r="Q8">
        <f>SUM(O8-P8)</f>
        <v>117</v>
      </c>
      <c r="R8" s="1"/>
    </row>
    <row r="9" spans="1:18" ht="12.75">
      <c r="A9" t="s">
        <v>48</v>
      </c>
      <c r="B9">
        <v>12</v>
      </c>
      <c r="C9" s="27">
        <v>1</v>
      </c>
      <c r="D9">
        <v>16</v>
      </c>
      <c r="E9">
        <v>13</v>
      </c>
      <c r="F9">
        <v>13</v>
      </c>
      <c r="G9">
        <v>15</v>
      </c>
      <c r="H9">
        <v>1</v>
      </c>
      <c r="I9" s="27">
        <v>0</v>
      </c>
      <c r="K9">
        <v>9</v>
      </c>
      <c r="L9">
        <v>16</v>
      </c>
      <c r="M9">
        <v>16</v>
      </c>
      <c r="N9">
        <v>1</v>
      </c>
      <c r="O9">
        <f>SUM(B9:N9)</f>
        <v>113</v>
      </c>
      <c r="P9" s="27">
        <v>1</v>
      </c>
      <c r="Q9">
        <f>SUM(O9-P9)</f>
        <v>112</v>
      </c>
      <c r="R9" s="1"/>
    </row>
    <row r="10" spans="1:18" ht="12.75">
      <c r="A10" t="s">
        <v>72</v>
      </c>
      <c r="B10">
        <v>9</v>
      </c>
      <c r="C10">
        <v>10</v>
      </c>
      <c r="D10">
        <v>8</v>
      </c>
      <c r="E10">
        <v>0</v>
      </c>
      <c r="F10" s="16">
        <v>8</v>
      </c>
      <c r="G10" s="16">
        <v>10</v>
      </c>
      <c r="H10" s="16">
        <v>10</v>
      </c>
      <c r="I10" s="16">
        <v>10</v>
      </c>
      <c r="J10" s="16">
        <v>10</v>
      </c>
      <c r="K10" s="16">
        <v>12</v>
      </c>
      <c r="L10" s="16">
        <v>0</v>
      </c>
      <c r="M10" s="16">
        <v>0</v>
      </c>
      <c r="N10" s="16">
        <v>0</v>
      </c>
      <c r="O10">
        <f>SUM(B10:N10)</f>
        <v>87</v>
      </c>
      <c r="Q10">
        <f>SUM(O10-P10)</f>
        <v>87</v>
      </c>
      <c r="R10" s="1"/>
    </row>
    <row r="11" spans="1:18" ht="12.75">
      <c r="A11" t="s">
        <v>104</v>
      </c>
      <c r="D11">
        <v>9</v>
      </c>
      <c r="E11">
        <v>10</v>
      </c>
      <c r="F11" s="16">
        <v>10</v>
      </c>
      <c r="G11">
        <v>0</v>
      </c>
      <c r="I11">
        <v>9</v>
      </c>
      <c r="J11">
        <v>12</v>
      </c>
      <c r="K11">
        <v>11</v>
      </c>
      <c r="L11" s="16">
        <v>0</v>
      </c>
      <c r="M11" s="16">
        <v>10</v>
      </c>
      <c r="N11" s="16">
        <v>12</v>
      </c>
      <c r="O11">
        <f>SUM(B11:N11)</f>
        <v>83</v>
      </c>
      <c r="Q11">
        <f>SUM(O11-P11)</f>
        <v>83</v>
      </c>
      <c r="R11" s="1"/>
    </row>
    <row r="12" spans="1:18" ht="12.75">
      <c r="A12" t="s">
        <v>73</v>
      </c>
      <c r="B12">
        <v>0</v>
      </c>
      <c r="C12">
        <v>8</v>
      </c>
      <c r="D12">
        <v>6</v>
      </c>
      <c r="F12">
        <v>0</v>
      </c>
      <c r="G12">
        <v>8</v>
      </c>
      <c r="H12">
        <v>9</v>
      </c>
      <c r="I12">
        <v>8</v>
      </c>
      <c r="J12">
        <v>8</v>
      </c>
      <c r="M12">
        <v>9</v>
      </c>
      <c r="N12" s="16">
        <v>9</v>
      </c>
      <c r="O12">
        <f>SUM(B12:N12)</f>
        <v>65</v>
      </c>
      <c r="Q12">
        <f>SUM(O12-P12)</f>
        <v>65</v>
      </c>
      <c r="R12" s="1"/>
    </row>
    <row r="13" spans="1:18" ht="12.75">
      <c r="A13" t="s">
        <v>75</v>
      </c>
      <c r="B13">
        <v>0</v>
      </c>
      <c r="C13">
        <v>6</v>
      </c>
      <c r="D13">
        <v>0</v>
      </c>
      <c r="E13">
        <v>7</v>
      </c>
      <c r="F13">
        <v>6</v>
      </c>
      <c r="G13">
        <v>0</v>
      </c>
      <c r="H13">
        <v>8</v>
      </c>
      <c r="I13">
        <v>7</v>
      </c>
      <c r="J13">
        <v>5</v>
      </c>
      <c r="K13">
        <v>5</v>
      </c>
      <c r="L13">
        <v>7</v>
      </c>
      <c r="M13" s="16" t="s">
        <v>143</v>
      </c>
      <c r="N13" s="16"/>
      <c r="O13">
        <f>SUM(B13:N13)</f>
        <v>51</v>
      </c>
      <c r="Q13">
        <f>SUM(O13-P13)</f>
        <v>51</v>
      </c>
      <c r="R13" s="1"/>
    </row>
    <row r="14" spans="1:18" ht="12.75">
      <c r="A14" t="s">
        <v>74</v>
      </c>
      <c r="B14">
        <v>0</v>
      </c>
      <c r="C14">
        <v>7</v>
      </c>
      <c r="D14">
        <v>7</v>
      </c>
      <c r="E14">
        <v>9</v>
      </c>
      <c r="F14" s="16">
        <v>0</v>
      </c>
      <c r="G14" s="16">
        <v>9</v>
      </c>
      <c r="O14">
        <f>SUM(B14:N14)</f>
        <v>32</v>
      </c>
      <c r="Q14">
        <f>SUM(O14-P14)</f>
        <v>32</v>
      </c>
      <c r="R14" s="1"/>
    </row>
    <row r="15" spans="1:18" ht="12.75">
      <c r="A15" t="s">
        <v>116</v>
      </c>
      <c r="E15">
        <v>0</v>
      </c>
      <c r="F15">
        <v>7</v>
      </c>
      <c r="G15">
        <v>0</v>
      </c>
      <c r="J15">
        <v>9</v>
      </c>
      <c r="K15">
        <v>8</v>
      </c>
      <c r="L15">
        <v>0</v>
      </c>
      <c r="O15">
        <f>SUM(B15:N15)</f>
        <v>24</v>
      </c>
      <c r="Q15">
        <f>SUM(O15-P15)</f>
        <v>24</v>
      </c>
      <c r="R15" s="1"/>
    </row>
    <row r="16" spans="1:18" ht="12.75">
      <c r="A16" t="s">
        <v>136</v>
      </c>
      <c r="K16">
        <v>4</v>
      </c>
      <c r="L16">
        <v>8</v>
      </c>
      <c r="M16">
        <v>0</v>
      </c>
      <c r="N16">
        <v>10</v>
      </c>
      <c r="O16">
        <f>SUM(B16:N16)</f>
        <v>22</v>
      </c>
      <c r="Q16">
        <f>SUM(O16-P16)</f>
        <v>22</v>
      </c>
      <c r="R16" s="1"/>
    </row>
    <row r="17" spans="1:18" ht="12.75">
      <c r="A17" t="s">
        <v>70</v>
      </c>
      <c r="B17">
        <v>8</v>
      </c>
      <c r="C17">
        <v>9</v>
      </c>
      <c r="D17">
        <v>0</v>
      </c>
      <c r="E17">
        <v>0</v>
      </c>
      <c r="H17">
        <v>0</v>
      </c>
      <c r="I17">
        <v>0</v>
      </c>
      <c r="O17">
        <f>SUM(B17:N17)</f>
        <v>17</v>
      </c>
      <c r="Q17">
        <f>SUM(O17-P17)</f>
        <v>17</v>
      </c>
      <c r="R17" s="1"/>
    </row>
    <row r="18" spans="1:18" ht="12.75">
      <c r="A18" t="s">
        <v>126</v>
      </c>
      <c r="M18">
        <v>8</v>
      </c>
      <c r="N18">
        <v>8</v>
      </c>
      <c r="O18">
        <f>SUM(B18:N18)</f>
        <v>16</v>
      </c>
      <c r="Q18">
        <f>SUM(O18-P18)</f>
        <v>16</v>
      </c>
      <c r="R18" s="1"/>
    </row>
    <row r="19" spans="1:18" ht="12.75">
      <c r="A19" t="s">
        <v>71</v>
      </c>
      <c r="B19">
        <v>7</v>
      </c>
      <c r="C19">
        <v>0</v>
      </c>
      <c r="E19">
        <v>8</v>
      </c>
      <c r="O19">
        <f>SUM(B19:N19)</f>
        <v>15</v>
      </c>
      <c r="Q19">
        <f>SUM(O19-P19)</f>
        <v>15</v>
      </c>
      <c r="R19" s="1"/>
    </row>
    <row r="20" spans="1:18" ht="12.75">
      <c r="A20" t="s">
        <v>128</v>
      </c>
      <c r="K20">
        <v>6</v>
      </c>
      <c r="L20">
        <v>9</v>
      </c>
      <c r="O20">
        <f>SUM(B20:N20)</f>
        <v>15</v>
      </c>
      <c r="Q20">
        <f>SUM(O20-P20)</f>
        <v>15</v>
      </c>
      <c r="R20" s="1"/>
    </row>
    <row r="21" spans="1:18" ht="12.75">
      <c r="A21" t="s">
        <v>129</v>
      </c>
      <c r="F21">
        <v>9</v>
      </c>
      <c r="G21">
        <v>0</v>
      </c>
      <c r="O21">
        <f>SUM(B21:N21)</f>
        <v>9</v>
      </c>
      <c r="Q21">
        <f>SUM(O21-P21)</f>
        <v>9</v>
      </c>
      <c r="R21" s="1"/>
    </row>
    <row r="22" spans="1:18" ht="12.75">
      <c r="A22" t="s">
        <v>113</v>
      </c>
      <c r="J22">
        <v>6</v>
      </c>
      <c r="O22">
        <f>SUM(B22:N22)</f>
        <v>6</v>
      </c>
      <c r="Q22">
        <f>SUM(O22-P22)</f>
        <v>6</v>
      </c>
      <c r="R22" s="1"/>
    </row>
    <row r="23" spans="1:18" ht="12.75">
      <c r="A23" t="s">
        <v>127</v>
      </c>
      <c r="O23">
        <f>SUM(B23:N23)</f>
        <v>0</v>
      </c>
      <c r="Q23">
        <f>SUM(O23-P23)</f>
        <v>0</v>
      </c>
      <c r="R23" s="1"/>
    </row>
    <row r="24" spans="1:18" ht="12.75">
      <c r="A24" t="s">
        <v>130</v>
      </c>
      <c r="O24">
        <f>SUM(B24:N24)</f>
        <v>0</v>
      </c>
      <c r="Q24">
        <f>SUM(O24-P24)</f>
        <v>0</v>
      </c>
      <c r="R24" s="1"/>
    </row>
    <row r="25" ht="12.75">
      <c r="R25" s="1"/>
    </row>
    <row r="26" ht="12.75">
      <c r="R26" s="1"/>
    </row>
    <row r="27" spans="1:18" ht="12.75">
      <c r="A27" t="s">
        <v>1</v>
      </c>
      <c r="B27" t="s">
        <v>68</v>
      </c>
      <c r="C27" t="s">
        <v>48</v>
      </c>
      <c r="D27" t="s">
        <v>48</v>
      </c>
      <c r="E27" t="s">
        <v>48</v>
      </c>
      <c r="F27" t="s">
        <v>48</v>
      </c>
      <c r="G27" t="s">
        <v>68</v>
      </c>
      <c r="H27" t="s">
        <v>48</v>
      </c>
      <c r="I27" t="s">
        <v>68</v>
      </c>
      <c r="J27" t="s">
        <v>68</v>
      </c>
      <c r="K27" t="s">
        <v>104</v>
      </c>
      <c r="L27" t="s">
        <v>48</v>
      </c>
      <c r="M27" t="s">
        <v>48</v>
      </c>
      <c r="N27" t="s">
        <v>48</v>
      </c>
      <c r="R27" s="1"/>
    </row>
    <row r="28" ht="12.75">
      <c r="R28" s="1"/>
    </row>
    <row r="29" ht="12.75">
      <c r="R29" s="1"/>
    </row>
    <row r="30" ht="12.75">
      <c r="R30" s="1"/>
    </row>
    <row r="31" ht="12.75">
      <c r="R31" s="1"/>
    </row>
    <row r="32" ht="12.75">
      <c r="R32" s="1"/>
    </row>
    <row r="33" ht="12.75">
      <c r="R33" s="1"/>
    </row>
    <row r="34" ht="12.75">
      <c r="R34" s="1"/>
    </row>
  </sheetData>
  <printOptions gridLines="1"/>
  <pageMargins left="0.35433070866141736" right="0.35433070866141736" top="0.3937007874015748" bottom="0.3937007874015748" header="0.5118110236220472" footer="0.5118110236220472"/>
  <pageSetup fitToHeight="1" fitToWidth="1" horizontalDpi="360" verticalDpi="36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29" sqref="Q29"/>
    </sheetView>
  </sheetViews>
  <sheetFormatPr defaultColWidth="9.140625" defaultRowHeight="12.75"/>
  <cols>
    <col min="1" max="1" width="18.140625" style="0" customWidth="1"/>
    <col min="2" max="21" width="12.7109375" style="0" customWidth="1"/>
  </cols>
  <sheetData>
    <row r="1" ht="12.75">
      <c r="A1" s="28" t="s">
        <v>24</v>
      </c>
    </row>
    <row r="2" spans="2:17" ht="12.75"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20" t="s">
        <v>140</v>
      </c>
      <c r="Q2" s="21" t="s">
        <v>141</v>
      </c>
    </row>
    <row r="3" spans="1:18" ht="12.75">
      <c r="A3" s="1" t="s">
        <v>0</v>
      </c>
      <c r="B3" s="3" t="s">
        <v>18</v>
      </c>
      <c r="C3" s="3" t="s">
        <v>18</v>
      </c>
      <c r="D3" s="3" t="s">
        <v>26</v>
      </c>
      <c r="E3" s="3" t="s">
        <v>19</v>
      </c>
      <c r="F3" s="3" t="s">
        <v>20</v>
      </c>
      <c r="G3" s="2" t="s">
        <v>20</v>
      </c>
      <c r="H3" s="2" t="s">
        <v>16</v>
      </c>
      <c r="I3" s="3" t="s">
        <v>16</v>
      </c>
      <c r="J3" s="3" t="s">
        <v>27</v>
      </c>
      <c r="K3" s="3" t="s">
        <v>28</v>
      </c>
      <c r="L3" s="2" t="s">
        <v>28</v>
      </c>
      <c r="M3" s="2" t="s">
        <v>18</v>
      </c>
      <c r="N3" s="2" t="s">
        <v>18</v>
      </c>
      <c r="O3" s="2"/>
      <c r="P3" s="20" t="s">
        <v>142</v>
      </c>
      <c r="Q3" s="21" t="s">
        <v>15</v>
      </c>
      <c r="R3" s="5"/>
    </row>
    <row r="4" spans="1:18" ht="12.75">
      <c r="A4" s="1"/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40</v>
      </c>
      <c r="N4" s="3" t="s">
        <v>41</v>
      </c>
      <c r="O4" s="2"/>
      <c r="P4" s="22"/>
      <c r="R4" s="4"/>
    </row>
    <row r="5" spans="2:18" ht="12.75">
      <c r="B5" s="7" t="s">
        <v>42</v>
      </c>
      <c r="C5" s="7" t="s">
        <v>42</v>
      </c>
      <c r="D5" s="7" t="s">
        <v>43</v>
      </c>
      <c r="E5" s="7" t="s">
        <v>42</v>
      </c>
      <c r="F5" s="7" t="s">
        <v>42</v>
      </c>
      <c r="G5" s="7" t="s">
        <v>42</v>
      </c>
      <c r="H5" s="7" t="s">
        <v>42</v>
      </c>
      <c r="I5" s="7" t="s">
        <v>42</v>
      </c>
      <c r="J5" s="7" t="s">
        <v>42</v>
      </c>
      <c r="K5" s="7" t="s">
        <v>42</v>
      </c>
      <c r="L5" s="7" t="s">
        <v>42</v>
      </c>
      <c r="M5" s="7" t="s">
        <v>42</v>
      </c>
      <c r="N5" s="7" t="s">
        <v>42</v>
      </c>
      <c r="P5" s="23"/>
      <c r="R5" s="1"/>
    </row>
    <row r="6" spans="2:18" ht="12.7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R6" s="1"/>
    </row>
    <row r="7" spans="1:18" ht="12.75">
      <c r="A7" t="s">
        <v>77</v>
      </c>
      <c r="B7">
        <v>12</v>
      </c>
      <c r="C7">
        <v>10</v>
      </c>
      <c r="D7" s="27">
        <v>9</v>
      </c>
      <c r="E7">
        <v>9</v>
      </c>
      <c r="F7">
        <v>10</v>
      </c>
      <c r="G7">
        <v>10</v>
      </c>
      <c r="H7">
        <v>16</v>
      </c>
      <c r="I7">
        <v>15</v>
      </c>
      <c r="J7">
        <v>12</v>
      </c>
      <c r="K7">
        <v>10</v>
      </c>
      <c r="L7" s="27">
        <v>0</v>
      </c>
      <c r="M7" s="27">
        <v>0</v>
      </c>
      <c r="N7">
        <v>9</v>
      </c>
      <c r="O7">
        <f>SUM(B7:N7)</f>
        <v>122</v>
      </c>
      <c r="P7" s="24">
        <v>9</v>
      </c>
      <c r="Q7">
        <f>SUM(O7-P7)</f>
        <v>113</v>
      </c>
      <c r="R7" s="1"/>
    </row>
    <row r="8" spans="1:18" ht="12.75">
      <c r="A8" t="s">
        <v>78</v>
      </c>
      <c r="B8">
        <v>10</v>
      </c>
      <c r="C8">
        <v>12</v>
      </c>
      <c r="D8">
        <v>10</v>
      </c>
      <c r="E8">
        <v>12</v>
      </c>
      <c r="F8">
        <v>15</v>
      </c>
      <c r="G8" s="27">
        <v>0</v>
      </c>
      <c r="H8">
        <v>10</v>
      </c>
      <c r="I8">
        <v>9</v>
      </c>
      <c r="J8">
        <v>8</v>
      </c>
      <c r="K8" s="27">
        <v>7</v>
      </c>
      <c r="L8">
        <v>10</v>
      </c>
      <c r="M8" s="27">
        <v>0</v>
      </c>
      <c r="N8">
        <v>10</v>
      </c>
      <c r="O8">
        <f>SUM(B8:N8)</f>
        <v>113</v>
      </c>
      <c r="P8" s="27">
        <v>7</v>
      </c>
      <c r="Q8">
        <f>SUM(O8-P8)</f>
        <v>106</v>
      </c>
      <c r="R8" s="1"/>
    </row>
    <row r="9" spans="1:18" ht="12.75">
      <c r="A9" t="s">
        <v>76</v>
      </c>
      <c r="B9" s="12">
        <v>16</v>
      </c>
      <c r="C9">
        <v>16</v>
      </c>
      <c r="D9">
        <v>12</v>
      </c>
      <c r="H9">
        <v>12</v>
      </c>
      <c r="I9">
        <v>10</v>
      </c>
      <c r="J9">
        <v>5</v>
      </c>
      <c r="K9">
        <v>12</v>
      </c>
      <c r="L9">
        <v>12</v>
      </c>
      <c r="O9">
        <f>SUM(B9:N9)</f>
        <v>95</v>
      </c>
      <c r="Q9">
        <f>SUM(O9-P9)</f>
        <v>95</v>
      </c>
      <c r="R9" s="1"/>
    </row>
    <row r="10" spans="1:18" ht="12.75">
      <c r="A10" t="s">
        <v>79</v>
      </c>
      <c r="B10">
        <v>9</v>
      </c>
      <c r="C10" s="27">
        <v>0</v>
      </c>
      <c r="D10">
        <v>6</v>
      </c>
      <c r="E10">
        <v>16</v>
      </c>
      <c r="F10" s="27">
        <v>1</v>
      </c>
      <c r="G10">
        <v>8</v>
      </c>
      <c r="H10">
        <v>8</v>
      </c>
      <c r="I10" s="27">
        <v>0</v>
      </c>
      <c r="J10">
        <v>9</v>
      </c>
      <c r="K10">
        <v>9</v>
      </c>
      <c r="L10">
        <v>8</v>
      </c>
      <c r="M10">
        <v>10</v>
      </c>
      <c r="N10">
        <v>6</v>
      </c>
      <c r="O10">
        <f>SUM(B10:N10)</f>
        <v>90</v>
      </c>
      <c r="P10" s="27">
        <v>1</v>
      </c>
      <c r="Q10">
        <f>SUM(O10-P10)</f>
        <v>89</v>
      </c>
      <c r="R10" s="1"/>
    </row>
    <row r="11" spans="1:18" ht="12.75">
      <c r="A11" t="s">
        <v>80</v>
      </c>
      <c r="B11">
        <v>8</v>
      </c>
      <c r="C11">
        <v>9</v>
      </c>
      <c r="D11" s="27">
        <v>7</v>
      </c>
      <c r="E11">
        <v>10</v>
      </c>
      <c r="F11">
        <v>12</v>
      </c>
      <c r="G11">
        <v>9</v>
      </c>
      <c r="J11">
        <v>7</v>
      </c>
      <c r="K11">
        <v>8</v>
      </c>
      <c r="L11">
        <v>9</v>
      </c>
      <c r="M11">
        <v>7</v>
      </c>
      <c r="N11">
        <v>7</v>
      </c>
      <c r="O11">
        <f>SUM(B11:N11)</f>
        <v>93</v>
      </c>
      <c r="P11" s="27">
        <v>7</v>
      </c>
      <c r="Q11">
        <f>SUM(O11-P11)</f>
        <v>86</v>
      </c>
      <c r="R11" s="1"/>
    </row>
    <row r="12" spans="1:18" ht="12.75">
      <c r="A12" t="s">
        <v>81</v>
      </c>
      <c r="B12">
        <v>7</v>
      </c>
      <c r="C12">
        <v>8</v>
      </c>
      <c r="D12" s="27">
        <v>5</v>
      </c>
      <c r="E12">
        <v>8</v>
      </c>
      <c r="F12">
        <v>7</v>
      </c>
      <c r="G12">
        <v>7</v>
      </c>
      <c r="H12">
        <v>7</v>
      </c>
      <c r="I12">
        <v>8</v>
      </c>
      <c r="J12">
        <v>6</v>
      </c>
      <c r="K12">
        <v>6</v>
      </c>
      <c r="L12">
        <v>7</v>
      </c>
      <c r="M12" s="27">
        <v>5</v>
      </c>
      <c r="N12" s="27">
        <v>4</v>
      </c>
      <c r="O12">
        <f>SUM(B12:N12)</f>
        <v>85</v>
      </c>
      <c r="P12" s="27">
        <v>14</v>
      </c>
      <c r="Q12">
        <f>SUM(O12-P12)</f>
        <v>71</v>
      </c>
      <c r="R12" s="1"/>
    </row>
    <row r="13" spans="1:18" ht="12.75">
      <c r="A13" t="s">
        <v>119</v>
      </c>
      <c r="H13">
        <v>9</v>
      </c>
      <c r="I13">
        <v>13</v>
      </c>
      <c r="J13">
        <v>16</v>
      </c>
      <c r="K13">
        <v>16</v>
      </c>
      <c r="L13">
        <v>16</v>
      </c>
      <c r="O13">
        <f>SUM(B13:N13)</f>
        <v>70</v>
      </c>
      <c r="Q13">
        <f>SUM(O13-P13)</f>
        <v>70</v>
      </c>
      <c r="R13" s="1"/>
    </row>
    <row r="14" spans="1:18" ht="12.75">
      <c r="A14" t="s">
        <v>108</v>
      </c>
      <c r="D14">
        <v>8</v>
      </c>
      <c r="F14">
        <v>9</v>
      </c>
      <c r="G14">
        <v>13</v>
      </c>
      <c r="M14">
        <v>15</v>
      </c>
      <c r="N14">
        <v>16</v>
      </c>
      <c r="O14">
        <f>SUM(B14:N14)</f>
        <v>61</v>
      </c>
      <c r="Q14">
        <f>SUM(O14-P14)</f>
        <v>61</v>
      </c>
      <c r="R14" s="1"/>
    </row>
    <row r="15" spans="1:18" ht="12.75">
      <c r="A15" t="s">
        <v>107</v>
      </c>
      <c r="D15">
        <v>0</v>
      </c>
      <c r="F15">
        <v>8</v>
      </c>
      <c r="G15">
        <v>15</v>
      </c>
      <c r="M15">
        <v>13</v>
      </c>
      <c r="N15">
        <v>12</v>
      </c>
      <c r="O15">
        <f>SUM(B15:N15)</f>
        <v>48</v>
      </c>
      <c r="Q15">
        <f>SUM(O15-P15)</f>
        <v>48</v>
      </c>
      <c r="R15" s="1"/>
    </row>
    <row r="16" spans="1:18" ht="12.75">
      <c r="A16" t="s">
        <v>109</v>
      </c>
      <c r="D16">
        <v>3</v>
      </c>
      <c r="E16">
        <v>6</v>
      </c>
      <c r="F16">
        <v>6</v>
      </c>
      <c r="G16">
        <v>6</v>
      </c>
      <c r="H16">
        <v>6</v>
      </c>
      <c r="I16">
        <v>7</v>
      </c>
      <c r="J16">
        <v>4</v>
      </c>
      <c r="M16">
        <v>0</v>
      </c>
      <c r="N16">
        <v>2</v>
      </c>
      <c r="O16">
        <f>SUM(B16:N16)</f>
        <v>40</v>
      </c>
      <c r="Q16">
        <f>SUM(O16-P16)</f>
        <v>40</v>
      </c>
      <c r="R16" s="1"/>
    </row>
    <row r="17" spans="1:18" ht="12.75">
      <c r="A17" t="s">
        <v>110</v>
      </c>
      <c r="D17">
        <v>2</v>
      </c>
      <c r="E17">
        <v>7</v>
      </c>
      <c r="F17">
        <v>5</v>
      </c>
      <c r="G17">
        <v>5</v>
      </c>
      <c r="J17">
        <v>3</v>
      </c>
      <c r="M17">
        <v>4</v>
      </c>
      <c r="N17">
        <v>3</v>
      </c>
      <c r="O17">
        <f>SUM(B17:N17)</f>
        <v>29</v>
      </c>
      <c r="Q17">
        <f>SUM(O17-P17)</f>
        <v>29</v>
      </c>
      <c r="R17" s="1"/>
    </row>
    <row r="18" spans="1:18" ht="12.75">
      <c r="A18" t="s">
        <v>122</v>
      </c>
      <c r="D18">
        <v>16</v>
      </c>
      <c r="O18">
        <f>SUM(B18:N18)</f>
        <v>16</v>
      </c>
      <c r="Q18">
        <f>SUM(O18-P18)</f>
        <v>16</v>
      </c>
      <c r="R18" s="1"/>
    </row>
    <row r="19" spans="1:18" ht="12.75">
      <c r="A19" t="s">
        <v>138</v>
      </c>
      <c r="M19">
        <v>8</v>
      </c>
      <c r="N19">
        <v>8</v>
      </c>
      <c r="O19">
        <f>SUM(B19:N19)</f>
        <v>16</v>
      </c>
      <c r="Q19">
        <f>SUM(O19-P19)</f>
        <v>16</v>
      </c>
      <c r="R19" s="1"/>
    </row>
    <row r="20" spans="1:18" ht="12.75">
      <c r="A20" t="s">
        <v>139</v>
      </c>
      <c r="M20">
        <v>6</v>
      </c>
      <c r="N20">
        <v>5</v>
      </c>
      <c r="O20">
        <f>SUM(B20:N20)</f>
        <v>11</v>
      </c>
      <c r="Q20">
        <f>SUM(O20-P20)</f>
        <v>11</v>
      </c>
      <c r="R20" s="1"/>
    </row>
    <row r="21" spans="1:18" ht="12.75">
      <c r="A21" t="s">
        <v>125</v>
      </c>
      <c r="J21">
        <v>10</v>
      </c>
      <c r="O21">
        <f>SUM(B21:N21)</f>
        <v>10</v>
      </c>
      <c r="Q21">
        <f>SUM(O21-P21)</f>
        <v>10</v>
      </c>
      <c r="R21" s="1"/>
    </row>
    <row r="22" spans="1:18" ht="12.75">
      <c r="A22" t="s">
        <v>137</v>
      </c>
      <c r="M22">
        <v>9</v>
      </c>
      <c r="N22">
        <v>0</v>
      </c>
      <c r="O22">
        <f>SUM(B22:N22)</f>
        <v>9</v>
      </c>
      <c r="Q22">
        <f>SUM(O22-P22)</f>
        <v>9</v>
      </c>
      <c r="R22" s="1"/>
    </row>
    <row r="23" spans="1:18" ht="12.75">
      <c r="A23" t="s">
        <v>123</v>
      </c>
      <c r="D23">
        <v>4</v>
      </c>
      <c r="O23">
        <f>SUM(B23:N23)</f>
        <v>4</v>
      </c>
      <c r="Q23">
        <f>SUM(O23-P23)</f>
        <v>4</v>
      </c>
      <c r="R23" s="1"/>
    </row>
    <row r="24" spans="1:18" ht="12.75">
      <c r="A24" t="s">
        <v>75</v>
      </c>
      <c r="M24">
        <v>0</v>
      </c>
      <c r="N24">
        <v>1</v>
      </c>
      <c r="O24">
        <f>SUM(B24:N24)</f>
        <v>1</v>
      </c>
      <c r="Q24">
        <f>SUM(O24-P24)</f>
        <v>1</v>
      </c>
      <c r="R24" s="1"/>
    </row>
    <row r="25" spans="1:18" ht="12.75">
      <c r="A25" t="s">
        <v>115</v>
      </c>
      <c r="E25">
        <v>0</v>
      </c>
      <c r="F25" s="13"/>
      <c r="O25">
        <f>SUM(B25:N25)</f>
        <v>0</v>
      </c>
      <c r="Q25">
        <f>SUM(O25-P25)</f>
        <v>0</v>
      </c>
      <c r="R25" s="1"/>
    </row>
    <row r="26" spans="1:18" ht="12.75">
      <c r="A26" t="s">
        <v>124</v>
      </c>
      <c r="O26">
        <f>SUM(B26:N26)</f>
        <v>0</v>
      </c>
      <c r="Q26">
        <f>SUM(O26-P26)</f>
        <v>0</v>
      </c>
      <c r="R26" s="1"/>
    </row>
    <row r="27" spans="2:18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P27" s="23"/>
      <c r="R27" s="1"/>
    </row>
    <row r="28" spans="16:18" ht="12.75">
      <c r="P28" s="23"/>
      <c r="R28" s="1"/>
    </row>
    <row r="29" spans="15:18" ht="12.75">
      <c r="O29" t="s">
        <v>17</v>
      </c>
      <c r="R29" s="1"/>
    </row>
    <row r="30" ht="12.75">
      <c r="R30" s="1"/>
    </row>
    <row r="31" spans="1:18" ht="12.75">
      <c r="A31" t="s">
        <v>1</v>
      </c>
      <c r="B31" t="s">
        <v>76</v>
      </c>
      <c r="C31" t="s">
        <v>76</v>
      </c>
      <c r="D31" t="s">
        <v>106</v>
      </c>
      <c r="E31" t="s">
        <v>79</v>
      </c>
      <c r="F31" t="s">
        <v>79</v>
      </c>
      <c r="G31" t="s">
        <v>108</v>
      </c>
      <c r="H31" t="s">
        <v>77</v>
      </c>
      <c r="I31" t="s">
        <v>120</v>
      </c>
      <c r="J31" t="s">
        <v>120</v>
      </c>
      <c r="K31" t="s">
        <v>120</v>
      </c>
      <c r="L31" t="s">
        <v>120</v>
      </c>
      <c r="M31" t="s">
        <v>107</v>
      </c>
      <c r="N31" t="s">
        <v>108</v>
      </c>
      <c r="R31" s="1"/>
    </row>
    <row r="32" ht="12.75">
      <c r="R32" s="1"/>
    </row>
    <row r="33" ht="12.75">
      <c r="R33" s="1"/>
    </row>
    <row r="34" ht="12.75">
      <c r="R34" s="1"/>
    </row>
    <row r="35" ht="12.75">
      <c r="R35" s="1"/>
    </row>
    <row r="36" ht="12.75">
      <c r="R36" s="1"/>
    </row>
    <row r="37" ht="12.75">
      <c r="R37" s="1"/>
    </row>
  </sheetData>
  <printOptions gridLines="1"/>
  <pageMargins left="0.35433070866141736" right="0.35433070866141736" top="0.3937007874015748" bottom="0.3937007874015748" header="0.5118110236220472" footer="0.5118110236220472"/>
  <pageSetup fitToHeight="1" fitToWidth="1" horizontalDpi="360" verticalDpi="36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3" sqref="M23"/>
    </sheetView>
  </sheetViews>
  <sheetFormatPr defaultColWidth="9.140625" defaultRowHeight="12.75"/>
  <cols>
    <col min="1" max="1" width="16.7109375" style="0" customWidth="1"/>
    <col min="2" max="11" width="12.7109375" style="0" customWidth="1"/>
    <col min="12" max="12" width="14.00390625" style="0" customWidth="1"/>
    <col min="13" max="21" width="12.7109375" style="0" customWidth="1"/>
  </cols>
  <sheetData>
    <row r="1" ht="12.75">
      <c r="A1" s="29" t="s">
        <v>25</v>
      </c>
    </row>
    <row r="2" spans="2:17" ht="12.75"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20" t="s">
        <v>140</v>
      </c>
      <c r="Q2" s="21" t="s">
        <v>141</v>
      </c>
    </row>
    <row r="3" spans="1:18" ht="12.75">
      <c r="A3" s="1" t="s">
        <v>0</v>
      </c>
      <c r="B3" s="3" t="s">
        <v>18</v>
      </c>
      <c r="C3" s="3" t="s">
        <v>18</v>
      </c>
      <c r="D3" s="3" t="s">
        <v>26</v>
      </c>
      <c r="E3" s="3" t="s">
        <v>19</v>
      </c>
      <c r="F3" s="3" t="s">
        <v>20</v>
      </c>
      <c r="G3" s="2" t="s">
        <v>20</v>
      </c>
      <c r="H3" s="2" t="s">
        <v>16</v>
      </c>
      <c r="I3" s="3" t="s">
        <v>16</v>
      </c>
      <c r="J3" s="3" t="s">
        <v>27</v>
      </c>
      <c r="K3" s="3" t="s">
        <v>28</v>
      </c>
      <c r="L3" s="2" t="s">
        <v>28</v>
      </c>
      <c r="M3" s="2" t="s">
        <v>18</v>
      </c>
      <c r="N3" s="2" t="s">
        <v>18</v>
      </c>
      <c r="O3" s="2"/>
      <c r="P3" s="20" t="s">
        <v>142</v>
      </c>
      <c r="Q3" s="21" t="s">
        <v>15</v>
      </c>
      <c r="R3" s="5"/>
    </row>
    <row r="4" spans="1:18" ht="12.75">
      <c r="A4" s="1"/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40</v>
      </c>
      <c r="N4" s="3" t="s">
        <v>41</v>
      </c>
      <c r="O4" s="2"/>
      <c r="P4" s="22"/>
      <c r="R4" s="4"/>
    </row>
    <row r="5" spans="2:18" ht="12.75">
      <c r="B5" s="7" t="s">
        <v>42</v>
      </c>
      <c r="C5" s="7" t="s">
        <v>42</v>
      </c>
      <c r="D5" s="7" t="s">
        <v>43</v>
      </c>
      <c r="E5" s="7" t="s">
        <v>42</v>
      </c>
      <c r="F5" s="7" t="s">
        <v>42</v>
      </c>
      <c r="G5" s="7" t="s">
        <v>42</v>
      </c>
      <c r="H5" s="7" t="s">
        <v>42</v>
      </c>
      <c r="I5" s="7" t="s">
        <v>42</v>
      </c>
      <c r="J5" s="7" t="s">
        <v>42</v>
      </c>
      <c r="K5" s="7" t="s">
        <v>42</v>
      </c>
      <c r="L5" s="7" t="s">
        <v>42</v>
      </c>
      <c r="M5" s="7" t="s">
        <v>42</v>
      </c>
      <c r="N5" s="7" t="s">
        <v>42</v>
      </c>
      <c r="P5" s="23"/>
      <c r="R5" s="1"/>
    </row>
    <row r="6" spans="16:18" ht="12.75">
      <c r="P6" s="23"/>
      <c r="R6" s="1"/>
    </row>
    <row r="7" spans="1:18" ht="12.75">
      <c r="A7" t="s">
        <v>82</v>
      </c>
      <c r="B7" s="27">
        <v>13</v>
      </c>
      <c r="C7">
        <v>16</v>
      </c>
      <c r="D7">
        <v>16</v>
      </c>
      <c r="E7">
        <v>16</v>
      </c>
      <c r="F7">
        <v>16</v>
      </c>
      <c r="G7">
        <v>16</v>
      </c>
      <c r="H7">
        <v>16</v>
      </c>
      <c r="I7">
        <v>16</v>
      </c>
      <c r="K7">
        <v>16</v>
      </c>
      <c r="L7" s="27">
        <v>9</v>
      </c>
      <c r="M7">
        <v>16</v>
      </c>
      <c r="N7">
        <v>16</v>
      </c>
      <c r="O7">
        <f aca="true" t="shared" si="0" ref="O7:O13">SUM(B7:N7)</f>
        <v>182</v>
      </c>
      <c r="P7" s="24">
        <v>22</v>
      </c>
      <c r="Q7">
        <f aca="true" t="shared" si="1" ref="Q7:Q13">SUM(O7-P7)</f>
        <v>160</v>
      </c>
      <c r="R7" s="1"/>
    </row>
    <row r="8" spans="1:18" ht="12.75">
      <c r="A8" t="s">
        <v>84</v>
      </c>
      <c r="B8" s="27">
        <v>10</v>
      </c>
      <c r="C8" s="27">
        <v>0</v>
      </c>
      <c r="D8">
        <v>10</v>
      </c>
      <c r="E8">
        <v>12</v>
      </c>
      <c r="F8">
        <v>12</v>
      </c>
      <c r="G8">
        <v>12</v>
      </c>
      <c r="H8">
        <v>12</v>
      </c>
      <c r="I8" s="27">
        <v>0</v>
      </c>
      <c r="J8">
        <v>15</v>
      </c>
      <c r="K8">
        <v>12</v>
      </c>
      <c r="L8">
        <v>16</v>
      </c>
      <c r="M8">
        <v>12</v>
      </c>
      <c r="N8">
        <v>12</v>
      </c>
      <c r="O8">
        <f t="shared" si="0"/>
        <v>135</v>
      </c>
      <c r="P8" s="27">
        <v>10</v>
      </c>
      <c r="Q8">
        <f t="shared" si="1"/>
        <v>125</v>
      </c>
      <c r="R8" s="1"/>
    </row>
    <row r="9" spans="1:18" ht="12.75">
      <c r="A9" t="s">
        <v>85</v>
      </c>
      <c r="B9">
        <v>9</v>
      </c>
      <c r="C9">
        <v>0</v>
      </c>
      <c r="D9">
        <v>0</v>
      </c>
      <c r="E9">
        <v>9</v>
      </c>
      <c r="F9" s="12">
        <v>10</v>
      </c>
      <c r="G9">
        <v>9</v>
      </c>
      <c r="H9">
        <v>9</v>
      </c>
      <c r="I9">
        <v>10</v>
      </c>
      <c r="K9">
        <v>9</v>
      </c>
      <c r="L9">
        <v>12</v>
      </c>
      <c r="M9">
        <v>10</v>
      </c>
      <c r="N9">
        <v>10</v>
      </c>
      <c r="O9">
        <f t="shared" si="0"/>
        <v>97</v>
      </c>
      <c r="Q9">
        <f t="shared" si="1"/>
        <v>97</v>
      </c>
      <c r="R9" s="1"/>
    </row>
    <row r="10" spans="1:18" ht="12.75">
      <c r="A10" t="s">
        <v>83</v>
      </c>
      <c r="B10">
        <v>15</v>
      </c>
      <c r="C10">
        <v>12</v>
      </c>
      <c r="D10">
        <v>12</v>
      </c>
      <c r="E10">
        <v>10</v>
      </c>
      <c r="F10">
        <v>0</v>
      </c>
      <c r="G10">
        <v>10</v>
      </c>
      <c r="H10">
        <v>0</v>
      </c>
      <c r="I10">
        <v>0</v>
      </c>
      <c r="K10">
        <v>10</v>
      </c>
      <c r="L10">
        <v>0</v>
      </c>
      <c r="O10">
        <f t="shared" si="0"/>
        <v>69</v>
      </c>
      <c r="Q10">
        <f t="shared" si="1"/>
        <v>69</v>
      </c>
      <c r="R10" s="1"/>
    </row>
    <row r="11" spans="1:18" ht="12.75">
      <c r="A11" t="s">
        <v>105</v>
      </c>
      <c r="D11">
        <v>9</v>
      </c>
      <c r="E11">
        <v>8</v>
      </c>
      <c r="J11">
        <v>10</v>
      </c>
      <c r="K11">
        <v>8</v>
      </c>
      <c r="L11">
        <v>10</v>
      </c>
      <c r="O11">
        <f t="shared" si="0"/>
        <v>45</v>
      </c>
      <c r="Q11">
        <f t="shared" si="1"/>
        <v>45</v>
      </c>
      <c r="R11" s="1"/>
    </row>
    <row r="12" spans="1:18" ht="12.75">
      <c r="A12" t="s">
        <v>118</v>
      </c>
      <c r="F12" s="10"/>
      <c r="H12">
        <v>10</v>
      </c>
      <c r="I12">
        <v>12</v>
      </c>
      <c r="J12">
        <v>13</v>
      </c>
      <c r="O12">
        <f t="shared" si="0"/>
        <v>35</v>
      </c>
      <c r="Q12">
        <f t="shared" si="1"/>
        <v>35</v>
      </c>
      <c r="R12" s="1"/>
    </row>
    <row r="13" spans="1:18" ht="12.75">
      <c r="A13" t="s">
        <v>86</v>
      </c>
      <c r="B13">
        <v>0</v>
      </c>
      <c r="C13">
        <v>0</v>
      </c>
      <c r="O13">
        <f t="shared" si="0"/>
        <v>0</v>
      </c>
      <c r="Q13">
        <f t="shared" si="1"/>
        <v>0</v>
      </c>
      <c r="R13" s="1"/>
    </row>
    <row r="14" spans="15:18" ht="12.75">
      <c r="O14" t="s">
        <v>17</v>
      </c>
      <c r="R14" s="1"/>
    </row>
    <row r="15" ht="12.75">
      <c r="R15" s="1"/>
    </row>
    <row r="16" spans="1:18" ht="12.75">
      <c r="A16" t="s">
        <v>1</v>
      </c>
      <c r="B16" t="s">
        <v>82</v>
      </c>
      <c r="C16" t="s">
        <v>82</v>
      </c>
      <c r="D16" t="s">
        <v>82</v>
      </c>
      <c r="E16" t="s">
        <v>82</v>
      </c>
      <c r="F16" t="s">
        <v>82</v>
      </c>
      <c r="G16" t="s">
        <v>82</v>
      </c>
      <c r="H16" t="s">
        <v>82</v>
      </c>
      <c r="I16" t="s">
        <v>82</v>
      </c>
      <c r="J16" t="s">
        <v>118</v>
      </c>
      <c r="K16" t="s">
        <v>82</v>
      </c>
      <c r="L16" t="s">
        <v>84</v>
      </c>
      <c r="M16" t="s">
        <v>82</v>
      </c>
      <c r="N16" t="s">
        <v>82</v>
      </c>
      <c r="R16" s="1"/>
    </row>
    <row r="17" ht="12.75">
      <c r="R17" s="1"/>
    </row>
    <row r="18" ht="12.75">
      <c r="R18" s="1"/>
    </row>
    <row r="19" ht="12.75">
      <c r="R19" s="1"/>
    </row>
    <row r="20" ht="12.75">
      <c r="R20" s="1"/>
    </row>
    <row r="21" ht="12.75">
      <c r="R21" s="1"/>
    </row>
    <row r="22" ht="12.75">
      <c r="R22" s="1"/>
    </row>
    <row r="23" ht="12.75">
      <c r="R23" s="1"/>
    </row>
  </sheetData>
  <printOptions gridLines="1"/>
  <pageMargins left="0.35433070866141736" right="0.35433070866141736" top="0.3937007874015748" bottom="0.3937007874015748" header="0.5118110236220472" footer="0.5118110236220472"/>
  <pageSetup fitToHeight="1" fitToWidth="1" horizontalDpi="360" verticalDpi="36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Mono 2000</dc:title>
  <dc:subject>Class points</dc:subject>
  <dc:creator>User</dc:creator>
  <cp:keywords/>
  <dc:description/>
  <cp:lastModifiedBy>David Cox</cp:lastModifiedBy>
  <cp:lastPrinted>2008-10-27T13:59:50Z</cp:lastPrinted>
  <dcterms:created xsi:type="dcterms:W3CDTF">2001-03-04T11:40:06Z</dcterms:created>
  <dcterms:modified xsi:type="dcterms:W3CDTF">2008-10-27T14:04:40Z</dcterms:modified>
  <cp:category/>
  <cp:version/>
  <cp:contentType/>
  <cp:contentStatus/>
</cp:coreProperties>
</file>